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Příloha č2 ZD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<sst xmlns="http://schemas.openxmlformats.org/spreadsheetml/2006/main" count="81" uniqueCount="70">
  <si>
    <t>KRYCÍ LIST nabídky</t>
  </si>
  <si>
    <t>Zadavatel</t>
  </si>
  <si>
    <t>Název</t>
  </si>
  <si>
    <t>Městská část Praha 4</t>
  </si>
  <si>
    <t>Sídlo</t>
  </si>
  <si>
    <t>Antala Staška 2059/80b, 140 46 Praha 4 – Krč</t>
  </si>
  <si>
    <t>IČO</t>
  </si>
  <si>
    <t>00063584</t>
  </si>
  <si>
    <t>Dodavatel</t>
  </si>
  <si>
    <t>Adresa pro poštovní styk</t>
  </si>
  <si>
    <t>Právní forma dodavatele/spisová značka v obchodním rejstříku</t>
  </si>
  <si>
    <t>IČO/DIČ</t>
  </si>
  <si>
    <t>Forma podniku dodavatele</t>
  </si>
  <si>
    <t>Dodavatel uvede, zdali je malým, středním nebo velkým podnikem dle Doporučení Komise č. 2003/361/ES, o definici mikropodniků, malých a středních podniků</t>
  </si>
  <si>
    <t>Osoba oprávněná jednat za dodavatele</t>
  </si>
  <si>
    <t>Jakožto účastník dále prohlašuji, že níže uvedená celková nabídková cena za provedení veřejné zakázky s názvem „Poskytování mobilních telekomunikačních služeb pro Úřad městské části Praha 4 a zřizované organizace městské části Praha 4“ zahrnuje veškeré náklady, které účastníkovi vzniknou v souvislosti s plněním veřejné zakázky, je stanovena po dobu platnosti a účinnosti smlouvy a její překročení je možné pouze při splnění podmínek v zadávací dokumentaci, resp. návrhu smlouvy. Nabídková cena je stanovena jako nejvýše přípustná. Další podmínky pro překročení nabídkové ceny jsou uvedeny v návrhu smlouvy.</t>
  </si>
  <si>
    <t>Podrobné členění nabídkové ceny</t>
  </si>
  <si>
    <t xml:space="preserve"> Modelové objemy služeb a specifikace cen</t>
  </si>
  <si>
    <t>Druh požadovaných služeb - nabídková cena</t>
  </si>
  <si>
    <t>Jednotka</t>
  </si>
  <si>
    <t>Cena za jednotku
( bez DPH)</t>
  </si>
  <si>
    <t>Předpokládaný počet jednotek za měsíc</t>
  </si>
  <si>
    <t>Cena bez DPH za jeden prům. měsíc</t>
  </si>
  <si>
    <t xml:space="preserve"> DPH 
(v %)</t>
  </si>
  <si>
    <t>Cena vč. DPH za jeden prům. měsíc</t>
  </si>
  <si>
    <t>Hlasové služby v ČR a v rámci EU</t>
  </si>
  <si>
    <t xml:space="preserve">paušál neomezené volání </t>
  </si>
  <si>
    <t xml:space="preserve"> - měsíční paušál s neomezeným voláním a neomezenými SMS</t>
  </si>
  <si>
    <t>SIM</t>
  </si>
  <si>
    <t xml:space="preserve">paušál bez volných minut a volných SMS </t>
  </si>
  <si>
    <t xml:space="preserve"> - měsíční  tarif bez volných minut a volných SMS</t>
  </si>
  <si>
    <t>Doplňkové hlasové služby, SMS a MMS</t>
  </si>
  <si>
    <t>odchozí hovory vnitrostání a v rámci EU</t>
  </si>
  <si>
    <t xml:space="preserve"> - do mobilní sítě a pevné sítě </t>
  </si>
  <si>
    <t>minuta</t>
  </si>
  <si>
    <t>služby SMS, MMS</t>
  </si>
  <si>
    <t xml:space="preserve"> - odeslání 1 SMS</t>
  </si>
  <si>
    <t>SMS</t>
  </si>
  <si>
    <t xml:space="preserve"> - odeslání 1 MMS</t>
  </si>
  <si>
    <t>MMS</t>
  </si>
  <si>
    <r>
      <t>roaming (zbytek světa)</t>
    </r>
    <r>
      <rPr>
        <b/>
        <vertAlign val="superscript"/>
        <sz val="9"/>
        <rFont val="Arial"/>
        <family val="2"/>
      </rPr>
      <t>1)</t>
    </r>
  </si>
  <si>
    <t xml:space="preserve"> - odchozí hovory*</t>
  </si>
  <si>
    <t xml:space="preserve"> - příchozí hovory**</t>
  </si>
  <si>
    <t xml:space="preserve"> - odeslání 1 SMS***</t>
  </si>
  <si>
    <r>
      <t>mezinárodní volání</t>
    </r>
    <r>
      <rPr>
        <b/>
        <vertAlign val="superscript"/>
        <sz val="9"/>
        <rFont val="Arial"/>
        <family val="2"/>
      </rPr>
      <t xml:space="preserve"> 2)</t>
    </r>
  </si>
  <si>
    <t>Datové služby</t>
  </si>
  <si>
    <t>mobilní datové tarify</t>
  </si>
  <si>
    <t xml:space="preserve"> - mobilní datový tarif s FUP minimálně 1,5GB</t>
  </si>
  <si>
    <t xml:space="preserve"> - mobilní datový tarif s FUP minimálně 4GB</t>
  </si>
  <si>
    <t xml:space="preserve"> - mobilní datový tarif s FUP minimálně 20GB</t>
  </si>
  <si>
    <r>
      <t xml:space="preserve"> - mobilní datový tarif v zahraničí (zbytek světa) za 1MB </t>
    </r>
    <r>
      <rPr>
        <vertAlign val="superscript"/>
        <sz val="9"/>
        <rFont val="Arial"/>
        <family val="2"/>
      </rPr>
      <t>3)</t>
    </r>
  </si>
  <si>
    <t>MB</t>
  </si>
  <si>
    <t>FINANČNÍ BUDGET NA NÁKUP MOBILNÍCH TELEFONŮ A PŘÍSLUŠENSTVÍ</t>
  </si>
  <si>
    <t>CELKEM NABÍDKOVÁ CENA ZA JEDEN MĚSÍC BEZ DPH/ VČETNĚ DPH</t>
  </si>
  <si>
    <t>CELKEM NABÍDKOVÁ CENA PRO POTŘEBY HODNOCENÍ ZA 36 MĚSÍCŮ BEZ DPH/ VČETNĚ DPH</t>
  </si>
  <si>
    <t>Účastník vyplní pouze žlutě označené buňky, obsah a vzorce ostatních buněk nesmí upravovat.</t>
  </si>
  <si>
    <t xml:space="preserve">Účastník započte veškeré poskytované slevy či bonusy do jednotkových cen uvedených ve sloupci C (žlutě označené buňky). Finanční budget není součástí poskytnuté množstevní slevy či bonusu. </t>
  </si>
  <si>
    <t>* pokud poskytovatel rozlišuje odchozí volání dle pásem, zadá průměrnou položku všech pásem za 1 minutu</t>
  </si>
  <si>
    <t>** pokud poskytovatel rozlišuje příchozí volání dle pásem, zadá průměrnou položku všech pásem za 1 minutu</t>
  </si>
  <si>
    <t>*** pokud poskytovatel rozlišuje odesílání SMS dle pásem, zadá průměrnou položku všech pásem za 1 SMS</t>
  </si>
  <si>
    <r>
      <rPr>
        <vertAlign val="superscript"/>
        <sz val="11"/>
        <color indexed="8"/>
        <rFont val="Calibri"/>
        <family val="2"/>
      </rPr>
      <t>1)</t>
    </r>
    <r>
      <rPr>
        <sz val="11"/>
        <color theme="1"/>
        <rFont val="Calibri"/>
        <family val="2"/>
        <scheme val="minor"/>
      </rPr>
      <t xml:space="preserve"> zbytek světa - země mimo EU</t>
    </r>
  </si>
  <si>
    <r>
      <rPr>
        <vertAlign val="superscript"/>
        <sz val="11"/>
        <color indexed="8"/>
        <rFont val="Calibri"/>
        <family val="2"/>
      </rPr>
      <t>2)</t>
    </r>
    <r>
      <rPr>
        <sz val="11"/>
        <color theme="1"/>
        <rFont val="Calibri"/>
        <family val="2"/>
        <scheme val="minor"/>
      </rPr>
      <t xml:space="preserve"> jedná se o volání na zahraniční telefonní čísla tzn. zahraničních operátorů </t>
    </r>
  </si>
  <si>
    <r>
      <rPr>
        <vertAlign val="superscript"/>
        <sz val="11"/>
        <color indexed="8"/>
        <rFont val="Calibri"/>
        <family val="2"/>
      </rPr>
      <t>3)</t>
    </r>
    <r>
      <rPr>
        <sz val="11"/>
        <color theme="1"/>
        <rFont val="Calibri"/>
        <family val="2"/>
        <scheme val="minor"/>
      </rPr>
      <t xml:space="preserve"> tato jednotková cena </t>
    </r>
    <r>
      <rPr>
        <b/>
        <sz val="11"/>
        <color indexed="8"/>
        <rFont val="Calibri"/>
        <family val="2"/>
      </rPr>
      <t>není součástí hodnocení nabídky</t>
    </r>
    <r>
      <rPr>
        <sz val="11"/>
        <color theme="1"/>
        <rFont val="Calibri"/>
        <family val="2"/>
        <scheme val="minor"/>
      </rPr>
      <t>, v případě uskutečnění zahraničních datových přenosů bude účtována tato cena na základě skutečných objemů</t>
    </r>
  </si>
  <si>
    <t>V ________________ dne _____________</t>
  </si>
  <si>
    <t>____________________________________</t>
  </si>
  <si>
    <t>Jméno, příjmení a podpis osoby,  oprávněné jednat jménem účastníka</t>
  </si>
  <si>
    <t>Kontaktní osoba (jméno, příjmení, pracovní zařazení)</t>
  </si>
  <si>
    <t>Telefon/mail kontaktní osoby</t>
  </si>
  <si>
    <t>Telefon, e-mail a webová adresa pro potřeby uveřejnění ve Věstníku veřejných zakázek</t>
  </si>
  <si>
    <r>
      <t>v zadávacím řízení, vedeném ve zjednodušeném podlimitním řízení, k zadání veřejné zakázky na služby                                                                                                                      „</t>
    </r>
    <r>
      <rPr>
        <b/>
        <sz val="11"/>
        <color rgb="FF000000"/>
        <rFont val="Arial"/>
        <family val="2"/>
      </rPr>
      <t>Poskytování mobilních telekomunikačních služeb pro Úřad městské části Praha 4 a zřizované organizace městské části Praha 4</t>
    </r>
    <r>
      <rPr>
        <sz val="11"/>
        <color rgb="FF000000"/>
        <rFont val="Arial"/>
        <family val="2"/>
      </rPr>
      <t>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</si>
</sst>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10"/>
      <color indexed="10"/>
      <name val="Arial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7">
    <xf numFmtId="0" fontId="0" fillId="0" borderId="0" xfId="0"/>
    <xf numFmtId="44" fontId="7" fillId="2" borderId="1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44" fontId="8" fillId="2" borderId="1" xfId="0" applyNumberFormat="1" applyFont="1" applyFill="1" applyBorder="1" applyAlignment="1" applyProtection="1">
      <alignment horizontal="center"/>
      <protection locked="0"/>
    </xf>
    <xf numFmtId="44" fontId="8" fillId="0" borderId="0" xfId="0" applyNumberFormat="1" applyFont="1" applyFill="1" applyBorder="1" applyAlignment="1" applyProtection="1">
      <alignment horizontal="center"/>
      <protection locked="0"/>
    </xf>
    <xf numFmtId="44" fontId="8" fillId="3" borderId="0" xfId="0" applyNumberFormat="1" applyFont="1" applyFill="1" applyBorder="1" applyAlignment="1" applyProtection="1">
      <alignment horizontal="center"/>
      <protection locked="0"/>
    </xf>
    <xf numFmtId="44" fontId="8" fillId="0" borderId="2" xfId="0" applyNumberFormat="1" applyFont="1" applyFill="1" applyBorder="1" applyAlignment="1" applyProtection="1">
      <alignment horizontal="center"/>
      <protection locked="0"/>
    </xf>
    <xf numFmtId="44" fontId="8" fillId="0" borderId="3" xfId="0" applyNumberFormat="1" applyFont="1" applyFill="1" applyBorder="1" applyAlignment="1" applyProtection="1">
      <alignment horizontal="center"/>
      <protection locked="0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0" fillId="4" borderId="0" xfId="0" applyFill="1" applyBorder="1"/>
    <xf numFmtId="0" fontId="17" fillId="4" borderId="0" xfId="0" applyFont="1" applyFill="1" applyBorder="1"/>
    <xf numFmtId="0" fontId="0" fillId="4" borderId="0" xfId="0" applyFill="1" applyBorder="1" applyAlignment="1" applyProtection="1">
      <alignment horizontal="left" wrapText="1"/>
      <protection hidden="1"/>
    </xf>
    <xf numFmtId="0" fontId="15" fillId="0" borderId="7" xfId="0" applyFont="1" applyBorder="1" applyAlignment="1">
      <alignment horizontal="left" vertical="center" wrapText="1"/>
    </xf>
    <xf numFmtId="0" fontId="0" fillId="4" borderId="8" xfId="0" applyFill="1" applyBorder="1" applyAlignment="1" applyProtection="1">
      <alignment horizontal="left" wrapText="1"/>
      <protection hidden="1"/>
    </xf>
    <xf numFmtId="0" fontId="0" fillId="4" borderId="9" xfId="0" applyFill="1" applyBorder="1" applyAlignment="1" applyProtection="1">
      <alignment horizontal="left" wrapText="1"/>
      <protection hidden="1"/>
    </xf>
    <xf numFmtId="0" fontId="0" fillId="4" borderId="8" xfId="0" applyFill="1" applyBorder="1"/>
    <xf numFmtId="0" fontId="0" fillId="4" borderId="9" xfId="0" applyFill="1" applyBorder="1"/>
    <xf numFmtId="0" fontId="17" fillId="4" borderId="8" xfId="0" applyFont="1" applyFill="1" applyBorder="1" applyAlignment="1" applyProtection="1">
      <alignment horizontal="left"/>
      <protection hidden="1"/>
    </xf>
    <xf numFmtId="0" fontId="17" fillId="4" borderId="8" xfId="0" applyFont="1" applyFill="1" applyBorder="1"/>
    <xf numFmtId="0" fontId="0" fillId="0" borderId="7" xfId="0" applyBorder="1"/>
    <xf numFmtId="0" fontId="0" fillId="0" borderId="3" xfId="0" applyBorder="1"/>
    <xf numFmtId="0" fontId="0" fillId="0" borderId="10" xfId="0" applyBorder="1"/>
    <xf numFmtId="0" fontId="15" fillId="0" borderId="0" xfId="0" applyFont="1" applyBorder="1" applyAlignment="1" applyProtection="1">
      <alignment wrapText="1"/>
      <protection/>
    </xf>
    <xf numFmtId="0" fontId="5" fillId="0" borderId="8" xfId="0" applyFont="1" applyFill="1" applyBorder="1" applyProtection="1">
      <protection/>
    </xf>
    <xf numFmtId="0" fontId="7" fillId="0" borderId="11" xfId="0" applyFont="1" applyFill="1" applyBorder="1" applyAlignment="1" applyProtection="1">
      <alignment horizontal="center"/>
      <protection/>
    </xf>
    <xf numFmtId="49" fontId="7" fillId="0" borderId="11" xfId="0" applyNumberFormat="1" applyFont="1" applyFill="1" applyBorder="1" applyAlignment="1" applyProtection="1">
      <alignment horizontal="center"/>
      <protection/>
    </xf>
    <xf numFmtId="1" fontId="7" fillId="0" borderId="11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Fill="1" applyBorder="1" applyAlignment="1" applyProtection="1">
      <alignment horizontal="center"/>
      <protection/>
    </xf>
    <xf numFmtId="49" fontId="7" fillId="0" borderId="8" xfId="0" applyNumberFormat="1" applyFont="1" applyFill="1" applyBorder="1" applyProtection="1">
      <protection/>
    </xf>
    <xf numFmtId="0" fontId="7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49" fontId="8" fillId="0" borderId="8" xfId="0" applyNumberFormat="1" applyFont="1" applyFill="1" applyBorder="1" applyProtection="1"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8" fillId="0" borderId="9" xfId="0" applyNumberFormat="1" applyFont="1" applyFill="1" applyBorder="1" applyAlignment="1" applyProtection="1">
      <alignment horizontal="center"/>
      <protection/>
    </xf>
    <xf numFmtId="49" fontId="5" fillId="0" borderId="8" xfId="0" applyNumberFormat="1" applyFont="1" applyFill="1" applyBorder="1" applyProtection="1">
      <protection/>
    </xf>
    <xf numFmtId="49" fontId="5" fillId="0" borderId="13" xfId="0" applyNumberFormat="1" applyFont="1" applyFill="1" applyBorder="1" applyProtection="1">
      <protection/>
    </xf>
    <xf numFmtId="0" fontId="5" fillId="0" borderId="11" xfId="0" applyFont="1" applyFill="1" applyBorder="1" applyAlignment="1" applyProtection="1">
      <alignment horizontal="center"/>
      <protection/>
    </xf>
    <xf numFmtId="49" fontId="5" fillId="0" borderId="11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49" fontId="8" fillId="0" borderId="7" xfId="0" applyNumberFormat="1" applyFont="1" applyFill="1" applyBorder="1" applyProtection="1">
      <protection/>
    </xf>
    <xf numFmtId="0" fontId="8" fillId="0" borderId="3" xfId="0" applyFont="1" applyFill="1" applyBorder="1" applyAlignment="1" applyProtection="1">
      <alignment horizontal="center"/>
      <protection/>
    </xf>
    <xf numFmtId="164" fontId="8" fillId="0" borderId="14" xfId="0" applyNumberFormat="1" applyFont="1" applyFill="1" applyBorder="1" applyAlignment="1" applyProtection="1">
      <alignment horizontal="right"/>
      <protection/>
    </xf>
    <xf numFmtId="0" fontId="11" fillId="4" borderId="8" xfId="0" applyFont="1" applyFill="1" applyBorder="1" applyProtection="1">
      <protection/>
    </xf>
    <xf numFmtId="0" fontId="8" fillId="4" borderId="0" xfId="0" applyFont="1" applyFill="1" applyBorder="1" applyAlignment="1" applyProtection="1">
      <alignment horizontal="center"/>
      <protection/>
    </xf>
    <xf numFmtId="49" fontId="8" fillId="4" borderId="0" xfId="0" applyNumberFormat="1" applyFont="1" applyFill="1" applyBorder="1" applyAlignment="1" applyProtection="1">
      <alignment horizontal="center"/>
      <protection/>
    </xf>
    <xf numFmtId="164" fontId="6" fillId="4" borderId="0" xfId="0" applyNumberFormat="1" applyFont="1" applyFill="1" applyBorder="1" applyAlignment="1" applyProtection="1">
      <alignment horizontal="center"/>
      <protection/>
    </xf>
    <xf numFmtId="164" fontId="5" fillId="4" borderId="0" xfId="0" applyNumberFormat="1" applyFont="1" applyFill="1" applyBorder="1" applyAlignment="1" applyProtection="1">
      <alignment horizontal="center"/>
      <protection/>
    </xf>
    <xf numFmtId="164" fontId="5" fillId="4" borderId="9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right"/>
      <protection/>
    </xf>
    <xf numFmtId="0" fontId="7" fillId="0" borderId="1" xfId="0" applyFont="1" applyFill="1" applyBorder="1" applyAlignment="1" applyProtection="1">
      <alignment horizontal="center"/>
      <protection/>
    </xf>
    <xf numFmtId="164" fontId="7" fillId="0" borderId="9" xfId="0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Fill="1" applyBorder="1" applyAlignment="1" applyProtection="1">
      <alignment horizontal="right"/>
      <protection/>
    </xf>
    <xf numFmtId="0" fontId="8" fillId="0" borderId="1" xfId="0" applyFont="1" applyFill="1" applyBorder="1" applyAlignment="1" applyProtection="1">
      <alignment horizontal="center"/>
      <protection/>
    </xf>
    <xf numFmtId="164" fontId="8" fillId="0" borderId="9" xfId="0" applyNumberFormat="1" applyFont="1" applyFill="1" applyBorder="1" applyAlignment="1" applyProtection="1">
      <alignment horizontal="right"/>
      <protection/>
    </xf>
    <xf numFmtId="0" fontId="8" fillId="0" borderId="15" xfId="0" applyFont="1" applyFill="1" applyBorder="1" applyAlignment="1" applyProtection="1">
      <alignment horizontal="center"/>
      <protection/>
    </xf>
    <xf numFmtId="1" fontId="7" fillId="0" borderId="3" xfId="0" applyNumberFormat="1" applyFont="1" applyFill="1" applyBorder="1" applyAlignment="1" applyProtection="1">
      <alignment horizontal="right"/>
      <protection/>
    </xf>
    <xf numFmtId="164" fontId="8" fillId="0" borderId="3" xfId="0" applyNumberFormat="1" applyFont="1" applyFill="1" applyBorder="1" applyAlignment="1" applyProtection="1">
      <alignment horizontal="right"/>
      <protection/>
    </xf>
    <xf numFmtId="164" fontId="8" fillId="0" borderId="10" xfId="0" applyNumberFormat="1" applyFont="1" applyFill="1" applyBorder="1" applyAlignment="1" applyProtection="1">
      <alignment horizontal="right"/>
      <protection/>
    </xf>
    <xf numFmtId="164" fontId="1" fillId="0" borderId="14" xfId="0" applyNumberFormat="1" applyFont="1" applyFill="1" applyBorder="1" applyAlignment="1" applyProtection="1">
      <alignment horizontal="center"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64" fontId="8" fillId="0" borderId="14" xfId="0" applyNumberFormat="1" applyFont="1" applyFill="1" applyBorder="1" applyAlignment="1" applyProtection="1">
      <alignment horizontal="center"/>
      <protection/>
    </xf>
    <xf numFmtId="164" fontId="1" fillId="5" borderId="14" xfId="0" applyNumberFormat="1" applyFont="1" applyFill="1" applyBorder="1" applyAlignment="1" applyProtection="1">
      <alignment horizontal="center"/>
      <protection/>
    </xf>
    <xf numFmtId="164" fontId="5" fillId="5" borderId="3" xfId="0" applyNumberFormat="1" applyFont="1" applyFill="1" applyBorder="1" applyAlignment="1" applyProtection="1">
      <alignment horizontal="center"/>
      <protection/>
    </xf>
    <xf numFmtId="164" fontId="5" fillId="5" borderId="14" xfId="0" applyNumberFormat="1" applyFont="1" applyFill="1" applyBorder="1" applyAlignment="1" applyProtection="1">
      <alignment horizontal="center"/>
      <protection/>
    </xf>
    <xf numFmtId="0" fontId="15" fillId="6" borderId="16" xfId="0" applyFont="1" applyFill="1" applyBorder="1" applyAlignment="1">
      <alignment horizontal="left" vertical="center" wrapText="1"/>
    </xf>
    <xf numFmtId="0" fontId="15" fillId="6" borderId="17" xfId="0" applyFont="1" applyFill="1" applyBorder="1" applyAlignment="1">
      <alignment horizontal="left" vertical="center" wrapText="1"/>
    </xf>
    <xf numFmtId="0" fontId="15" fillId="6" borderId="18" xfId="0" applyFont="1" applyFill="1" applyBorder="1" applyAlignment="1">
      <alignment horizontal="left" vertical="center" wrapText="1"/>
    </xf>
    <xf numFmtId="0" fontId="14" fillId="0" borderId="19" xfId="0" applyFont="1" applyBorder="1" applyAlignment="1" applyProtection="1">
      <alignment horizontal="left" wrapText="1"/>
      <protection/>
    </xf>
    <xf numFmtId="0" fontId="14" fillId="0" borderId="20" xfId="0" applyFont="1" applyBorder="1" applyAlignment="1" applyProtection="1">
      <alignment horizontal="left" wrapText="1"/>
      <protection/>
    </xf>
    <xf numFmtId="0" fontId="14" fillId="0" borderId="21" xfId="0" applyFont="1" applyBorder="1" applyAlignment="1" applyProtection="1">
      <alignment horizontal="left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15" fillId="7" borderId="22" xfId="0" applyNumberFormat="1" applyFont="1" applyFill="1" applyBorder="1" applyAlignment="1">
      <alignment horizontal="left" vertical="center" wrapText="1"/>
    </xf>
    <xf numFmtId="49" fontId="15" fillId="7" borderId="23" xfId="0" applyNumberFormat="1" applyFont="1" applyFill="1" applyBorder="1" applyAlignment="1">
      <alignment horizontal="left" vertical="center" wrapText="1"/>
    </xf>
    <xf numFmtId="49" fontId="15" fillId="7" borderId="24" xfId="0" applyNumberFormat="1" applyFont="1" applyFill="1" applyBorder="1" applyAlignment="1">
      <alignment horizontal="left" vertical="center" wrapText="1"/>
    </xf>
    <xf numFmtId="0" fontId="14" fillId="4" borderId="13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15" fillId="4" borderId="9" xfId="0" applyFont="1" applyFill="1" applyBorder="1" applyAlignment="1">
      <alignment horizontal="center" wrapText="1"/>
    </xf>
    <xf numFmtId="0" fontId="14" fillId="7" borderId="25" xfId="0" applyFont="1" applyFill="1" applyBorder="1" applyAlignment="1">
      <alignment horizontal="center" vertical="center" wrapText="1"/>
    </xf>
    <xf numFmtId="0" fontId="15" fillId="7" borderId="26" xfId="0" applyFont="1" applyFill="1" applyBorder="1" applyAlignment="1">
      <alignment horizontal="center" vertical="center" wrapText="1"/>
    </xf>
    <xf numFmtId="0" fontId="15" fillId="7" borderId="27" xfId="0" applyFont="1" applyFill="1" applyBorder="1" applyAlignment="1">
      <alignment horizontal="center" vertical="center" wrapText="1"/>
    </xf>
    <xf numFmtId="0" fontId="14" fillId="7" borderId="28" xfId="0" applyFont="1" applyFill="1" applyBorder="1" applyAlignment="1">
      <alignment horizontal="left" vertical="center" wrapText="1"/>
    </xf>
    <xf numFmtId="0" fontId="14" fillId="7" borderId="29" xfId="0" applyFont="1" applyFill="1" applyBorder="1" applyAlignment="1">
      <alignment horizontal="left" vertical="center" wrapText="1"/>
    </xf>
    <xf numFmtId="0" fontId="14" fillId="7" borderId="30" xfId="0" applyFont="1" applyFill="1" applyBorder="1" applyAlignment="1">
      <alignment horizontal="left" vertical="center" wrapText="1"/>
    </xf>
    <xf numFmtId="0" fontId="15" fillId="7" borderId="3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15" fillId="7" borderId="3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49" fontId="15" fillId="6" borderId="31" xfId="0" applyNumberFormat="1" applyFont="1" applyFill="1" applyBorder="1" applyAlignment="1">
      <alignment horizontal="left" vertical="center" wrapText="1"/>
    </xf>
    <xf numFmtId="49" fontId="15" fillId="6" borderId="1" xfId="0" applyNumberFormat="1" applyFont="1" applyFill="1" applyBorder="1" applyAlignment="1">
      <alignment horizontal="left" vertical="center" wrapText="1"/>
    </xf>
    <xf numFmtId="49" fontId="15" fillId="6" borderId="32" xfId="0" applyNumberFormat="1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 vertical="center" wrapText="1"/>
    </xf>
    <xf numFmtId="0" fontId="15" fillId="6" borderId="32" xfId="0" applyFont="1" applyFill="1" applyBorder="1" applyAlignment="1">
      <alignment horizontal="left" vertical="center" wrapText="1"/>
    </xf>
    <xf numFmtId="0" fontId="15" fillId="6" borderId="31" xfId="0" applyFont="1" applyFill="1" applyBorder="1" applyAlignment="1">
      <alignment horizontal="left"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15" fillId="8" borderId="26" xfId="0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 wrapText="1"/>
    </xf>
    <xf numFmtId="0" fontId="14" fillId="6" borderId="28" xfId="0" applyFont="1" applyFill="1" applyBorder="1" applyAlignment="1">
      <alignment horizontal="left" vertical="center" wrapText="1"/>
    </xf>
    <xf numFmtId="0" fontId="14" fillId="6" borderId="29" xfId="0" applyFont="1" applyFill="1" applyBorder="1" applyAlignment="1">
      <alignment horizontal="left" vertical="center" wrapText="1"/>
    </xf>
    <xf numFmtId="0" fontId="14" fillId="6" borderId="3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49" fontId="8" fillId="0" borderId="19" xfId="0" applyNumberFormat="1" applyFont="1" applyFill="1" applyBorder="1" applyAlignment="1" applyProtection="1">
      <alignment horizontal="left"/>
      <protection/>
    </xf>
    <xf numFmtId="49" fontId="8" fillId="0" borderId="20" xfId="0" applyNumberFormat="1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7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left"/>
      <protection/>
    </xf>
    <xf numFmtId="0" fontId="5" fillId="0" borderId="20" xfId="0" applyFont="1" applyFill="1" applyBorder="1" applyAlignment="1" applyProtection="1">
      <alignment horizontal="left"/>
      <protection/>
    </xf>
    <xf numFmtId="0" fontId="5" fillId="5" borderId="19" xfId="0" applyFont="1" applyFill="1" applyBorder="1" applyAlignment="1" applyProtection="1">
      <alignment horizontal="left"/>
      <protection/>
    </xf>
    <xf numFmtId="0" fontId="5" fillId="5" borderId="20" xfId="0" applyFont="1" applyFill="1" applyBorder="1" applyAlignment="1" applyProtection="1">
      <alignment horizontal="left"/>
      <protection/>
    </xf>
    <xf numFmtId="0" fontId="6" fillId="5" borderId="19" xfId="0" applyFont="1" applyFill="1" applyBorder="1" applyAlignment="1" applyProtection="1">
      <alignment horizontal="left" vertical="center"/>
      <protection/>
    </xf>
    <xf numFmtId="0" fontId="6" fillId="5" borderId="20" xfId="0" applyFont="1" applyFill="1" applyBorder="1" applyAlignment="1" applyProtection="1">
      <alignment horizontal="left" vertical="center"/>
      <protection/>
    </xf>
    <xf numFmtId="0" fontId="6" fillId="5" borderId="21" xfId="0" applyFont="1" applyFill="1" applyBorder="1" applyAlignment="1" applyProtection="1">
      <alignment horizontal="left" vertical="center"/>
      <protection/>
    </xf>
    <xf numFmtId="0" fontId="0" fillId="4" borderId="8" xfId="0" applyFill="1" applyBorder="1" applyAlignment="1" applyProtection="1">
      <alignment horizontal="left" wrapText="1"/>
      <protection/>
    </xf>
    <xf numFmtId="0" fontId="0" fillId="4" borderId="0" xfId="0" applyFill="1" applyBorder="1" applyAlignment="1" applyProtection="1">
      <alignment horizontal="left" wrapText="1"/>
      <protection/>
    </xf>
    <xf numFmtId="0" fontId="0" fillId="4" borderId="9" xfId="0" applyFill="1" applyBorder="1" applyAlignment="1" applyProtection="1">
      <alignment horizontal="left" wrapText="1"/>
      <protection/>
    </xf>
    <xf numFmtId="0" fontId="17" fillId="4" borderId="0" xfId="0" applyFont="1" applyFill="1" applyBorder="1" applyAlignment="1">
      <alignment horizontal="center" wrapText="1"/>
    </xf>
    <xf numFmtId="0" fontId="5" fillId="4" borderId="8" xfId="0" applyFont="1" applyFill="1" applyBorder="1" applyAlignment="1" applyProtection="1">
      <alignment horizontal="center"/>
      <protection/>
    </xf>
    <xf numFmtId="0" fontId="5" fillId="4" borderId="0" xfId="0" applyFont="1" applyFill="1" applyBorder="1" applyAlignment="1" applyProtection="1">
      <alignment horizontal="center"/>
      <protection/>
    </xf>
    <xf numFmtId="0" fontId="5" fillId="4" borderId="9" xfId="0" applyFont="1" applyFill="1" applyBorder="1" applyAlignment="1" applyProtection="1">
      <alignment horizontal="center"/>
      <protection/>
    </xf>
    <xf numFmtId="0" fontId="0" fillId="4" borderId="8" xfId="0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center"/>
      <protection/>
    </xf>
    <xf numFmtId="0" fontId="0" fillId="4" borderId="9" xfId="0" applyFill="1" applyBorder="1" applyAlignment="1" applyProtection="1">
      <alignment horizontal="center"/>
      <protection/>
    </xf>
    <xf numFmtId="0" fontId="0" fillId="4" borderId="8" xfId="0" applyFill="1" applyBorder="1" applyAlignment="1" applyProtection="1">
      <alignment horizontal="left"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9" xfId="0" applyFill="1" applyBorder="1" applyAlignment="1" applyProtection="1">
      <alignment horizontal="left"/>
      <protection/>
    </xf>
    <xf numFmtId="0" fontId="15" fillId="4" borderId="8" xfId="0" applyFont="1" applyFill="1" applyBorder="1" applyAlignment="1" applyProtection="1">
      <alignment horizontal="left" vertical="center" wrapText="1"/>
      <protection/>
    </xf>
    <xf numFmtId="0" fontId="15" fillId="4" borderId="0" xfId="0" applyFont="1" applyFill="1" applyBorder="1" applyAlignment="1" applyProtection="1">
      <alignment horizontal="left" vertical="center" wrapText="1"/>
      <protection/>
    </xf>
    <xf numFmtId="0" fontId="15" fillId="4" borderId="9" xfId="0" applyFont="1" applyFill="1" applyBorder="1" applyAlignment="1" applyProtection="1">
      <alignment horizontal="left" vertical="center" wrapText="1"/>
      <protection/>
    </xf>
    <xf numFmtId="0" fontId="11" fillId="4" borderId="8" xfId="0" applyFont="1" applyFill="1" applyBorder="1" applyAlignment="1" applyProtection="1">
      <alignment horizontal="left" wrapText="1"/>
      <protection/>
    </xf>
    <xf numFmtId="0" fontId="11" fillId="4" borderId="0" xfId="0" applyFont="1" applyFill="1" applyBorder="1" applyAlignment="1" applyProtection="1">
      <alignment horizontal="left" wrapText="1"/>
      <protection/>
    </xf>
    <xf numFmtId="0" fontId="11" fillId="4" borderId="9" xfId="0" applyFont="1" applyFill="1" applyBorder="1" applyAlignment="1" applyProtection="1">
      <alignment horizontal="left" wrapText="1"/>
      <protection/>
    </xf>
    <xf numFmtId="49" fontId="8" fillId="0" borderId="8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tabSelected="1" workbookViewId="0" topLeftCell="A1">
      <selection activeCell="C47" sqref="C47"/>
    </sheetView>
  </sheetViews>
  <sheetFormatPr defaultColWidth="9.140625" defaultRowHeight="15"/>
  <cols>
    <col min="1" max="1" width="68.421875" style="0" customWidth="1"/>
    <col min="3" max="3" width="16.28125" style="0" customWidth="1"/>
    <col min="4" max="4" width="15.7109375" style="0" customWidth="1"/>
    <col min="5" max="5" width="18.140625" style="0" customWidth="1"/>
    <col min="7" max="7" width="17.00390625" style="0" customWidth="1"/>
  </cols>
  <sheetData>
    <row r="1" spans="1:7" ht="15">
      <c r="A1" s="84" t="s">
        <v>0</v>
      </c>
      <c r="B1" s="85"/>
      <c r="C1" s="85"/>
      <c r="D1" s="85"/>
      <c r="E1" s="85"/>
      <c r="F1" s="85"/>
      <c r="G1" s="86"/>
    </row>
    <row r="2" spans="1:7" ht="15">
      <c r="A2" s="87" t="s">
        <v>69</v>
      </c>
      <c r="B2" s="88"/>
      <c r="C2" s="88"/>
      <c r="D2" s="88"/>
      <c r="E2" s="88"/>
      <c r="F2" s="88"/>
      <c r="G2" s="89"/>
    </row>
    <row r="3" spans="1:7" ht="15">
      <c r="A3" s="87"/>
      <c r="B3" s="88"/>
      <c r="C3" s="88"/>
      <c r="D3" s="88"/>
      <c r="E3" s="88"/>
      <c r="F3" s="88"/>
      <c r="G3" s="89"/>
    </row>
    <row r="4" spans="1:7" ht="16.5" thickBot="1">
      <c r="A4" s="99"/>
      <c r="B4" s="100"/>
      <c r="C4" s="100"/>
      <c r="D4" s="100"/>
      <c r="E4" s="100"/>
      <c r="F4" s="100"/>
      <c r="G4" s="101"/>
    </row>
    <row r="5" spans="1:7" ht="15.75" thickBot="1">
      <c r="A5" s="90" t="s">
        <v>1</v>
      </c>
      <c r="B5" s="91"/>
      <c r="C5" s="91"/>
      <c r="D5" s="91"/>
      <c r="E5" s="91"/>
      <c r="F5" s="91"/>
      <c r="G5" s="92"/>
    </row>
    <row r="6" spans="1:7" ht="32.1" customHeight="1">
      <c r="A6" s="8" t="s">
        <v>2</v>
      </c>
      <c r="B6" s="93" t="s">
        <v>3</v>
      </c>
      <c r="C6" s="94"/>
      <c r="D6" s="94"/>
      <c r="E6" s="94"/>
      <c r="F6" s="94"/>
      <c r="G6" s="95"/>
    </row>
    <row r="7" spans="1:7" ht="32.1" customHeight="1">
      <c r="A7" s="9" t="s">
        <v>4</v>
      </c>
      <c r="B7" s="96" t="s">
        <v>5</v>
      </c>
      <c r="C7" s="97"/>
      <c r="D7" s="97"/>
      <c r="E7" s="97"/>
      <c r="F7" s="97"/>
      <c r="G7" s="98"/>
    </row>
    <row r="8" spans="1:7" ht="32.1" customHeight="1" thickBot="1">
      <c r="A8" s="10" t="s">
        <v>6</v>
      </c>
      <c r="B8" s="81" t="s">
        <v>7</v>
      </c>
      <c r="C8" s="82"/>
      <c r="D8" s="82"/>
      <c r="E8" s="82"/>
      <c r="F8" s="82"/>
      <c r="G8" s="83"/>
    </row>
    <row r="9" spans="1:7" ht="15.75" thickBot="1">
      <c r="A9" s="109" t="s">
        <v>8</v>
      </c>
      <c r="B9" s="110"/>
      <c r="C9" s="110"/>
      <c r="D9" s="110"/>
      <c r="E9" s="110"/>
      <c r="F9" s="110"/>
      <c r="G9" s="111"/>
    </row>
    <row r="10" spans="1:7" ht="31.9" customHeight="1">
      <c r="A10" s="8" t="s">
        <v>2</v>
      </c>
      <c r="B10" s="112"/>
      <c r="C10" s="113"/>
      <c r="D10" s="113"/>
      <c r="E10" s="113"/>
      <c r="F10" s="113"/>
      <c r="G10" s="114"/>
    </row>
    <row r="11" spans="1:7" ht="31.9" customHeight="1">
      <c r="A11" s="9" t="s">
        <v>4</v>
      </c>
      <c r="B11" s="108"/>
      <c r="C11" s="106"/>
      <c r="D11" s="106"/>
      <c r="E11" s="106"/>
      <c r="F11" s="106"/>
      <c r="G11" s="107"/>
    </row>
    <row r="12" spans="1:7" ht="31.9" customHeight="1">
      <c r="A12" s="9" t="s">
        <v>9</v>
      </c>
      <c r="B12" s="108"/>
      <c r="C12" s="106"/>
      <c r="D12" s="106"/>
      <c r="E12" s="106"/>
      <c r="F12" s="106"/>
      <c r="G12" s="107"/>
    </row>
    <row r="13" spans="1:7" ht="31.9" customHeight="1">
      <c r="A13" s="9" t="s">
        <v>10</v>
      </c>
      <c r="B13" s="108"/>
      <c r="C13" s="106"/>
      <c r="D13" s="106"/>
      <c r="E13" s="106"/>
      <c r="F13" s="106"/>
      <c r="G13" s="107"/>
    </row>
    <row r="14" spans="1:7" ht="31.9" customHeight="1">
      <c r="A14" s="9" t="s">
        <v>11</v>
      </c>
      <c r="B14" s="102"/>
      <c r="C14" s="103"/>
      <c r="D14" s="103"/>
      <c r="E14" s="103"/>
      <c r="F14" s="103"/>
      <c r="G14" s="104"/>
    </row>
    <row r="15" spans="1:7" ht="31.9" customHeight="1">
      <c r="A15" s="9" t="s">
        <v>12</v>
      </c>
      <c r="B15" s="105" t="s">
        <v>13</v>
      </c>
      <c r="C15" s="106"/>
      <c r="D15" s="106"/>
      <c r="E15" s="106"/>
      <c r="F15" s="106"/>
      <c r="G15" s="107"/>
    </row>
    <row r="16" spans="1:7" ht="31.9" customHeight="1">
      <c r="A16" s="9" t="s">
        <v>14</v>
      </c>
      <c r="B16" s="108"/>
      <c r="C16" s="106"/>
      <c r="D16" s="106"/>
      <c r="E16" s="106"/>
      <c r="F16" s="106"/>
      <c r="G16" s="107"/>
    </row>
    <row r="17" spans="1:7" ht="31.9" customHeight="1">
      <c r="A17" s="9" t="s">
        <v>66</v>
      </c>
      <c r="B17" s="108"/>
      <c r="C17" s="106"/>
      <c r="D17" s="106"/>
      <c r="E17" s="106"/>
      <c r="F17" s="106"/>
      <c r="G17" s="107"/>
    </row>
    <row r="18" spans="1:7" ht="31.9" customHeight="1">
      <c r="A18" s="9" t="s">
        <v>67</v>
      </c>
      <c r="B18" s="108"/>
      <c r="C18" s="106"/>
      <c r="D18" s="106"/>
      <c r="E18" s="106"/>
      <c r="F18" s="106"/>
      <c r="G18" s="107"/>
    </row>
    <row r="19" spans="1:7" ht="31.9" customHeight="1" thickBot="1">
      <c r="A19" s="14" t="s">
        <v>68</v>
      </c>
      <c r="B19" s="69"/>
      <c r="C19" s="70"/>
      <c r="D19" s="70"/>
      <c r="E19" s="70"/>
      <c r="F19" s="70"/>
      <c r="G19" s="71"/>
    </row>
    <row r="20" spans="1:7" ht="15.75" thickBot="1">
      <c r="A20" s="24"/>
      <c r="B20" s="24"/>
      <c r="C20" s="24"/>
      <c r="D20" s="24"/>
      <c r="E20" s="24"/>
      <c r="F20" s="24"/>
      <c r="G20" s="24"/>
    </row>
    <row r="21" spans="1:7" ht="15.6" customHeight="1" thickBot="1">
      <c r="A21" s="72" t="s">
        <v>16</v>
      </c>
      <c r="B21" s="73"/>
      <c r="C21" s="73"/>
      <c r="D21" s="73"/>
      <c r="E21" s="73"/>
      <c r="F21" s="73"/>
      <c r="G21" s="74"/>
    </row>
    <row r="22" spans="1:7" ht="18.75" customHeight="1">
      <c r="A22" s="75" t="s">
        <v>17</v>
      </c>
      <c r="B22" s="76"/>
      <c r="C22" s="76"/>
      <c r="D22" s="76"/>
      <c r="E22" s="76"/>
      <c r="F22" s="76"/>
      <c r="G22" s="77"/>
    </row>
    <row r="23" spans="1:7" ht="15.75" thickBot="1">
      <c r="A23" s="78"/>
      <c r="B23" s="79"/>
      <c r="C23" s="79"/>
      <c r="D23" s="79"/>
      <c r="E23" s="79"/>
      <c r="F23" s="79"/>
      <c r="G23" s="80"/>
    </row>
    <row r="24" spans="1:7" ht="15">
      <c r="A24" s="120" t="s">
        <v>18</v>
      </c>
      <c r="B24" s="122" t="s">
        <v>19</v>
      </c>
      <c r="C24" s="124" t="s">
        <v>20</v>
      </c>
      <c r="D24" s="126" t="s">
        <v>21</v>
      </c>
      <c r="E24" s="126" t="s">
        <v>22</v>
      </c>
      <c r="F24" s="126" t="s">
        <v>23</v>
      </c>
      <c r="G24" s="128" t="s">
        <v>24</v>
      </c>
    </row>
    <row r="25" spans="1:7" ht="22.15" customHeight="1" thickBot="1">
      <c r="A25" s="121"/>
      <c r="B25" s="123"/>
      <c r="C25" s="125"/>
      <c r="D25" s="127"/>
      <c r="E25" s="127"/>
      <c r="F25" s="123"/>
      <c r="G25" s="129"/>
    </row>
    <row r="26" spans="1:7" ht="15.75" thickBot="1">
      <c r="A26" s="134" t="s">
        <v>25</v>
      </c>
      <c r="B26" s="135"/>
      <c r="C26" s="135"/>
      <c r="D26" s="135"/>
      <c r="E26" s="135"/>
      <c r="F26" s="135"/>
      <c r="G26" s="136"/>
    </row>
    <row r="27" spans="1:7" ht="15">
      <c r="A27" s="25" t="s">
        <v>26</v>
      </c>
      <c r="B27" s="26"/>
      <c r="C27" s="27"/>
      <c r="D27" s="28"/>
      <c r="E27" s="27"/>
      <c r="F27" s="26"/>
      <c r="G27" s="29"/>
    </row>
    <row r="28" spans="1:7" ht="15">
      <c r="A28" s="30" t="s">
        <v>27</v>
      </c>
      <c r="B28" s="31" t="s">
        <v>28</v>
      </c>
      <c r="C28" s="1"/>
      <c r="D28" s="52">
        <v>293</v>
      </c>
      <c r="E28" s="53">
        <f>C28*D28</f>
        <v>0</v>
      </c>
      <c r="F28" s="54">
        <v>21</v>
      </c>
      <c r="G28" s="55">
        <f>E28*(1+F28/100)</f>
        <v>0</v>
      </c>
    </row>
    <row r="29" spans="1:7" ht="15">
      <c r="A29" s="25" t="s">
        <v>29</v>
      </c>
      <c r="B29" s="32"/>
      <c r="C29" s="2"/>
      <c r="D29" s="34"/>
      <c r="E29" s="35"/>
      <c r="F29" s="32"/>
      <c r="G29" s="36"/>
    </row>
    <row r="30" spans="1:7" ht="15">
      <c r="A30" s="33" t="s">
        <v>30</v>
      </c>
      <c r="B30" s="32" t="s">
        <v>28</v>
      </c>
      <c r="C30" s="3"/>
      <c r="D30" s="52">
        <v>135</v>
      </c>
      <c r="E30" s="56">
        <f>C30*D30</f>
        <v>0</v>
      </c>
      <c r="F30" s="57">
        <v>21</v>
      </c>
      <c r="G30" s="58">
        <f>E30*(1+F30/100)</f>
        <v>0</v>
      </c>
    </row>
    <row r="31" spans="1:7" ht="15.75" thickBot="1">
      <c r="A31" s="33"/>
      <c r="B31" s="32"/>
      <c r="C31" s="4"/>
      <c r="D31" s="52"/>
      <c r="E31" s="56"/>
      <c r="F31" s="32"/>
      <c r="G31" s="58"/>
    </row>
    <row r="32" spans="1:7" ht="15.75" thickBot="1">
      <c r="A32" s="134" t="s">
        <v>31</v>
      </c>
      <c r="B32" s="135"/>
      <c r="C32" s="135"/>
      <c r="D32" s="135"/>
      <c r="E32" s="135"/>
      <c r="F32" s="135"/>
      <c r="G32" s="136"/>
    </row>
    <row r="33" spans="1:7" ht="15">
      <c r="A33" s="25" t="s">
        <v>32</v>
      </c>
      <c r="B33" s="32"/>
      <c r="C33" s="2"/>
      <c r="D33" s="34"/>
      <c r="E33" s="35"/>
      <c r="F33" s="32"/>
      <c r="G33" s="36"/>
    </row>
    <row r="34" spans="1:7" ht="15">
      <c r="A34" s="33" t="s">
        <v>33</v>
      </c>
      <c r="B34" s="32" t="s">
        <v>34</v>
      </c>
      <c r="C34" s="3"/>
      <c r="D34" s="52">
        <v>5390</v>
      </c>
      <c r="E34" s="56">
        <f>C34*D34</f>
        <v>0</v>
      </c>
      <c r="F34" s="57">
        <v>21</v>
      </c>
      <c r="G34" s="58">
        <f>E34*(1+F34/100)</f>
        <v>0</v>
      </c>
    </row>
    <row r="35" spans="1:7" ht="15">
      <c r="A35" s="37" t="s">
        <v>35</v>
      </c>
      <c r="B35" s="32"/>
      <c r="C35" s="2"/>
      <c r="D35" s="34"/>
      <c r="E35" s="35"/>
      <c r="F35" s="35"/>
      <c r="G35" s="36"/>
    </row>
    <row r="36" spans="1:7" ht="15">
      <c r="A36" s="33" t="s">
        <v>36</v>
      </c>
      <c r="B36" s="32" t="s">
        <v>37</v>
      </c>
      <c r="C36" s="3"/>
      <c r="D36" s="52">
        <v>1232</v>
      </c>
      <c r="E36" s="56">
        <f>C36*D36</f>
        <v>0</v>
      </c>
      <c r="F36" s="57">
        <v>21</v>
      </c>
      <c r="G36" s="58">
        <f>E36*(1+F36/100)</f>
        <v>0</v>
      </c>
    </row>
    <row r="37" spans="1:7" ht="15">
      <c r="A37" s="33" t="s">
        <v>38</v>
      </c>
      <c r="B37" s="32" t="s">
        <v>39</v>
      </c>
      <c r="C37" s="3"/>
      <c r="D37" s="52">
        <v>200</v>
      </c>
      <c r="E37" s="56">
        <f>C37*D37</f>
        <v>0</v>
      </c>
      <c r="F37" s="57">
        <v>21</v>
      </c>
      <c r="G37" s="58">
        <f>E37*(1+F37/100)</f>
        <v>0</v>
      </c>
    </row>
    <row r="38" spans="1:7" ht="15">
      <c r="A38" s="37" t="s">
        <v>40</v>
      </c>
      <c r="B38" s="32"/>
      <c r="C38" s="5"/>
      <c r="D38" s="52"/>
      <c r="E38" s="56"/>
      <c r="F38" s="32"/>
      <c r="G38" s="58"/>
    </row>
    <row r="39" spans="1:7" ht="15">
      <c r="A39" s="33" t="s">
        <v>41</v>
      </c>
      <c r="B39" s="32" t="s">
        <v>34</v>
      </c>
      <c r="C39" s="3"/>
      <c r="D39" s="52">
        <v>398</v>
      </c>
      <c r="E39" s="56">
        <f aca="true" t="shared" si="0" ref="E39:E41">C39*D39</f>
        <v>0</v>
      </c>
      <c r="F39" s="57">
        <v>21</v>
      </c>
      <c r="G39" s="58">
        <f aca="true" t="shared" si="1" ref="G39:G41">E39*(1+F39/100)</f>
        <v>0</v>
      </c>
    </row>
    <row r="40" spans="1:7" ht="15">
      <c r="A40" s="33" t="s">
        <v>42</v>
      </c>
      <c r="B40" s="32" t="s">
        <v>34</v>
      </c>
      <c r="C40" s="3"/>
      <c r="D40" s="34">
        <v>361</v>
      </c>
      <c r="E40" s="56">
        <f t="shared" si="0"/>
        <v>0</v>
      </c>
      <c r="F40" s="57">
        <v>21</v>
      </c>
      <c r="G40" s="58">
        <f t="shared" si="1"/>
        <v>0</v>
      </c>
    </row>
    <row r="41" spans="1:7" ht="15">
      <c r="A41" s="33" t="s">
        <v>43</v>
      </c>
      <c r="B41" s="32" t="s">
        <v>37</v>
      </c>
      <c r="C41" s="3"/>
      <c r="D41" s="52">
        <v>490</v>
      </c>
      <c r="E41" s="56">
        <f t="shared" si="0"/>
        <v>0</v>
      </c>
      <c r="F41" s="57">
        <v>21</v>
      </c>
      <c r="G41" s="58">
        <f t="shared" si="1"/>
        <v>0</v>
      </c>
    </row>
    <row r="42" spans="1:7" ht="15">
      <c r="A42" s="37" t="s">
        <v>44</v>
      </c>
      <c r="B42" s="32"/>
      <c r="C42" s="5"/>
      <c r="D42" s="52"/>
      <c r="E42" s="56"/>
      <c r="F42" s="32"/>
      <c r="G42" s="58"/>
    </row>
    <row r="43" spans="1:7" ht="15">
      <c r="A43" s="33" t="s">
        <v>41</v>
      </c>
      <c r="B43" s="32" t="s">
        <v>34</v>
      </c>
      <c r="C43" s="3"/>
      <c r="D43" s="52">
        <v>346</v>
      </c>
      <c r="E43" s="56">
        <f aca="true" t="shared" si="2" ref="E43">C43*D43</f>
        <v>0</v>
      </c>
      <c r="F43" s="57">
        <v>21</v>
      </c>
      <c r="G43" s="58">
        <f aca="true" t="shared" si="3" ref="G43">E43*(1+F43/100)</f>
        <v>0</v>
      </c>
    </row>
    <row r="44" spans="1:7" ht="15.75" thickBot="1">
      <c r="A44" s="33"/>
      <c r="B44" s="32"/>
      <c r="C44" s="4"/>
      <c r="D44" s="52"/>
      <c r="E44" s="56"/>
      <c r="F44" s="32"/>
      <c r="G44" s="58"/>
    </row>
    <row r="45" spans="1:7" ht="15.75" thickBot="1">
      <c r="A45" s="134" t="s">
        <v>45</v>
      </c>
      <c r="B45" s="135"/>
      <c r="C45" s="135"/>
      <c r="D45" s="135"/>
      <c r="E45" s="135"/>
      <c r="F45" s="135"/>
      <c r="G45" s="136"/>
    </row>
    <row r="46" spans="1:7" ht="15">
      <c r="A46" s="38" t="s">
        <v>46</v>
      </c>
      <c r="B46" s="39"/>
      <c r="C46" s="40"/>
      <c r="D46" s="41"/>
      <c r="E46" s="39"/>
      <c r="F46" s="39"/>
      <c r="G46" s="42"/>
    </row>
    <row r="47" spans="1:7" ht="15">
      <c r="A47" s="156" t="s">
        <v>47</v>
      </c>
      <c r="B47" s="32" t="s">
        <v>28</v>
      </c>
      <c r="C47" s="3"/>
      <c r="D47" s="52">
        <v>93</v>
      </c>
      <c r="E47" s="56">
        <f>C47*D47</f>
        <v>0</v>
      </c>
      <c r="F47" s="57">
        <v>21</v>
      </c>
      <c r="G47" s="58">
        <f>E47*(1+F47/100)</f>
        <v>0</v>
      </c>
    </row>
    <row r="48" spans="1:7" ht="15">
      <c r="A48" s="156" t="s">
        <v>48</v>
      </c>
      <c r="B48" s="32" t="s">
        <v>28</v>
      </c>
      <c r="C48" s="3"/>
      <c r="D48" s="52">
        <v>49</v>
      </c>
      <c r="E48" s="56">
        <f>C48*D48</f>
        <v>0</v>
      </c>
      <c r="F48" s="57">
        <v>21</v>
      </c>
      <c r="G48" s="58">
        <f>E48*(1+F48/100)</f>
        <v>0</v>
      </c>
    </row>
    <row r="49" spans="1:7" ht="15">
      <c r="A49" s="156" t="s">
        <v>49</v>
      </c>
      <c r="B49" s="32" t="s">
        <v>28</v>
      </c>
      <c r="C49" s="3"/>
      <c r="D49" s="52">
        <v>87</v>
      </c>
      <c r="E49" s="56">
        <f>C49*D49</f>
        <v>0</v>
      </c>
      <c r="F49" s="57">
        <v>21</v>
      </c>
      <c r="G49" s="58">
        <f>E49*(1+F49/100)</f>
        <v>0</v>
      </c>
    </row>
    <row r="50" spans="1:7" ht="15">
      <c r="A50" s="33"/>
      <c r="B50" s="32"/>
      <c r="C50" s="6"/>
      <c r="D50" s="52"/>
      <c r="E50" s="56"/>
      <c r="F50" s="59"/>
      <c r="G50" s="58"/>
    </row>
    <row r="51" spans="1:7" ht="15">
      <c r="A51" s="33" t="s">
        <v>50</v>
      </c>
      <c r="B51" s="32" t="s">
        <v>51</v>
      </c>
      <c r="C51" s="3"/>
      <c r="D51" s="52"/>
      <c r="E51" s="56"/>
      <c r="F51" s="32"/>
      <c r="G51" s="58"/>
    </row>
    <row r="52" spans="1:7" ht="15.75" thickBot="1">
      <c r="A52" s="43"/>
      <c r="B52" s="44"/>
      <c r="C52" s="7"/>
      <c r="D52" s="60"/>
      <c r="E52" s="61"/>
      <c r="F52" s="44"/>
      <c r="G52" s="62"/>
    </row>
    <row r="53" spans="1:7" ht="15.75" thickBot="1">
      <c r="A53" s="130" t="s">
        <v>53</v>
      </c>
      <c r="B53" s="131"/>
      <c r="C53" s="131"/>
      <c r="D53" s="131"/>
      <c r="E53" s="63">
        <f>SUM(E28:E49)</f>
        <v>0</v>
      </c>
      <c r="F53" s="64"/>
      <c r="G53" s="65">
        <f>SUM(G28:G49)</f>
        <v>0</v>
      </c>
    </row>
    <row r="54" spans="1:7" ht="15.75" thickBot="1">
      <c r="A54" s="132" t="s">
        <v>54</v>
      </c>
      <c r="B54" s="133"/>
      <c r="C54" s="133"/>
      <c r="D54" s="133"/>
      <c r="E54" s="66">
        <f>E53*36</f>
        <v>0</v>
      </c>
      <c r="F54" s="67"/>
      <c r="G54" s="68">
        <f>G53*36</f>
        <v>0</v>
      </c>
    </row>
    <row r="55" spans="1:7" ht="15.75" thickBot="1">
      <c r="A55" s="115"/>
      <c r="B55" s="116"/>
      <c r="C55" s="116"/>
      <c r="D55" s="116"/>
      <c r="E55" s="116"/>
      <c r="F55" s="116"/>
      <c r="G55" s="117"/>
    </row>
    <row r="56" spans="1:7" ht="15.75" thickBot="1">
      <c r="A56" s="118" t="s">
        <v>52</v>
      </c>
      <c r="B56" s="119"/>
      <c r="C56" s="119"/>
      <c r="D56" s="119"/>
      <c r="E56" s="119"/>
      <c r="F56" s="119"/>
      <c r="G56" s="45">
        <v>250000</v>
      </c>
    </row>
    <row r="57" spans="1:7" ht="15">
      <c r="A57" s="141"/>
      <c r="B57" s="142"/>
      <c r="C57" s="142"/>
      <c r="D57" s="142"/>
      <c r="E57" s="142"/>
      <c r="F57" s="142"/>
      <c r="G57" s="143"/>
    </row>
    <row r="58" spans="1:7" ht="15">
      <c r="A58" s="46" t="s">
        <v>55</v>
      </c>
      <c r="B58" s="47"/>
      <c r="C58" s="48"/>
      <c r="D58" s="47"/>
      <c r="E58" s="49"/>
      <c r="F58" s="50"/>
      <c r="G58" s="51"/>
    </row>
    <row r="59" spans="1:7" ht="15">
      <c r="A59" s="153" t="s">
        <v>56</v>
      </c>
      <c r="B59" s="154"/>
      <c r="C59" s="154"/>
      <c r="D59" s="154"/>
      <c r="E59" s="154"/>
      <c r="F59" s="154"/>
      <c r="G59" s="155"/>
    </row>
    <row r="60" spans="1:7" ht="15">
      <c r="A60" s="153"/>
      <c r="B60" s="154"/>
      <c r="C60" s="154"/>
      <c r="D60" s="154"/>
      <c r="E60" s="154"/>
      <c r="F60" s="154"/>
      <c r="G60" s="155"/>
    </row>
    <row r="61" spans="1:7" ht="15">
      <c r="A61" s="144"/>
      <c r="B61" s="145"/>
      <c r="C61" s="145"/>
      <c r="D61" s="145"/>
      <c r="E61" s="145"/>
      <c r="F61" s="145"/>
      <c r="G61" s="146"/>
    </row>
    <row r="62" spans="1:7" ht="15">
      <c r="A62" s="147" t="s">
        <v>57</v>
      </c>
      <c r="B62" s="148"/>
      <c r="C62" s="148"/>
      <c r="D62" s="148"/>
      <c r="E62" s="148"/>
      <c r="F62" s="148"/>
      <c r="G62" s="149"/>
    </row>
    <row r="63" spans="1:7" ht="15">
      <c r="A63" s="147" t="s">
        <v>58</v>
      </c>
      <c r="B63" s="148"/>
      <c r="C63" s="148"/>
      <c r="D63" s="148"/>
      <c r="E63" s="148"/>
      <c r="F63" s="148"/>
      <c r="G63" s="149"/>
    </row>
    <row r="64" spans="1:7" ht="15">
      <c r="A64" s="147" t="s">
        <v>59</v>
      </c>
      <c r="B64" s="148"/>
      <c r="C64" s="148"/>
      <c r="D64" s="148"/>
      <c r="E64" s="148"/>
      <c r="F64" s="148"/>
      <c r="G64" s="149"/>
    </row>
    <row r="65" spans="1:7" ht="17.25">
      <c r="A65" s="147" t="s">
        <v>60</v>
      </c>
      <c r="B65" s="148"/>
      <c r="C65" s="148"/>
      <c r="D65" s="148"/>
      <c r="E65" s="148"/>
      <c r="F65" s="148"/>
      <c r="G65" s="149"/>
    </row>
    <row r="66" spans="1:7" ht="17.25">
      <c r="A66" s="147" t="s">
        <v>61</v>
      </c>
      <c r="B66" s="148"/>
      <c r="C66" s="148"/>
      <c r="D66" s="148"/>
      <c r="E66" s="148"/>
      <c r="F66" s="148"/>
      <c r="G66" s="149"/>
    </row>
    <row r="67" spans="1:7" ht="15">
      <c r="A67" s="137" t="s">
        <v>62</v>
      </c>
      <c r="B67" s="138"/>
      <c r="C67" s="138"/>
      <c r="D67" s="138"/>
      <c r="E67" s="138"/>
      <c r="F67" s="138"/>
      <c r="G67" s="139"/>
    </row>
    <row r="68" spans="1:7" ht="15">
      <c r="A68" s="137"/>
      <c r="B68" s="138"/>
      <c r="C68" s="138"/>
      <c r="D68" s="138"/>
      <c r="E68" s="138"/>
      <c r="F68" s="138"/>
      <c r="G68" s="139"/>
    </row>
    <row r="69" spans="1:7" ht="61.9" customHeight="1">
      <c r="A69" s="150" t="s">
        <v>15</v>
      </c>
      <c r="B69" s="151"/>
      <c r="C69" s="151"/>
      <c r="D69" s="151"/>
      <c r="E69" s="151"/>
      <c r="F69" s="151"/>
      <c r="G69" s="152"/>
    </row>
    <row r="70" spans="1:7" ht="15">
      <c r="A70" s="15"/>
      <c r="B70" s="13"/>
      <c r="C70" s="13"/>
      <c r="D70" s="13"/>
      <c r="E70" s="13"/>
      <c r="F70" s="13"/>
      <c r="G70" s="16"/>
    </row>
    <row r="71" spans="1:7" ht="15">
      <c r="A71" s="17"/>
      <c r="B71" s="11"/>
      <c r="C71" s="11"/>
      <c r="D71" s="11"/>
      <c r="E71" s="11"/>
      <c r="F71" s="11"/>
      <c r="G71" s="18"/>
    </row>
    <row r="72" spans="1:7" ht="15">
      <c r="A72" s="19" t="s">
        <v>63</v>
      </c>
      <c r="B72" s="12"/>
      <c r="C72" s="12"/>
      <c r="D72" s="12"/>
      <c r="E72" s="12"/>
      <c r="F72" s="12"/>
      <c r="G72" s="18"/>
    </row>
    <row r="73" spans="1:7" ht="15">
      <c r="A73" s="20"/>
      <c r="B73" s="12"/>
      <c r="C73" s="12"/>
      <c r="D73" s="12"/>
      <c r="E73" s="12"/>
      <c r="F73" s="12"/>
      <c r="G73" s="18"/>
    </row>
    <row r="74" spans="1:7" ht="15">
      <c r="A74" s="20"/>
      <c r="B74" s="12"/>
      <c r="C74" s="12"/>
      <c r="D74" s="12"/>
      <c r="E74" s="12"/>
      <c r="F74" s="12"/>
      <c r="G74" s="18"/>
    </row>
    <row r="75" spans="1:7" ht="15">
      <c r="A75" s="20"/>
      <c r="B75" s="12"/>
      <c r="C75" s="12"/>
      <c r="D75" s="12"/>
      <c r="E75" s="12"/>
      <c r="F75" s="12"/>
      <c r="G75" s="18"/>
    </row>
    <row r="76" spans="1:7" ht="15">
      <c r="A76" s="20"/>
      <c r="B76" s="12"/>
      <c r="C76" s="12"/>
      <c r="D76" s="12" t="s">
        <v>64</v>
      </c>
      <c r="E76" s="12"/>
      <c r="F76" s="12"/>
      <c r="G76" s="18"/>
    </row>
    <row r="77" spans="1:7" ht="14.45" customHeight="1">
      <c r="A77" s="20"/>
      <c r="B77" s="12"/>
      <c r="C77" s="12"/>
      <c r="D77" s="140" t="s">
        <v>65</v>
      </c>
      <c r="E77" s="140"/>
      <c r="F77" s="140"/>
      <c r="G77" s="18"/>
    </row>
    <row r="78" spans="1:7" ht="15">
      <c r="A78" s="20"/>
      <c r="B78" s="12"/>
      <c r="C78" s="12"/>
      <c r="D78" s="140"/>
      <c r="E78" s="140"/>
      <c r="F78" s="140"/>
      <c r="G78" s="18"/>
    </row>
    <row r="79" spans="1:7" ht="15">
      <c r="A79" s="17"/>
      <c r="B79" s="11"/>
      <c r="C79" s="11"/>
      <c r="D79" s="11"/>
      <c r="E79" s="11"/>
      <c r="F79" s="11"/>
      <c r="G79" s="18"/>
    </row>
    <row r="80" spans="1:7" ht="15">
      <c r="A80" s="17"/>
      <c r="B80" s="11"/>
      <c r="C80" s="11"/>
      <c r="D80" s="11"/>
      <c r="E80" s="11"/>
      <c r="F80" s="11"/>
      <c r="G80" s="18"/>
    </row>
    <row r="81" spans="1:7" ht="15">
      <c r="A81" s="17"/>
      <c r="B81" s="11"/>
      <c r="C81" s="11"/>
      <c r="D81" s="11"/>
      <c r="E81" s="11"/>
      <c r="F81" s="11"/>
      <c r="G81" s="18"/>
    </row>
    <row r="82" spans="1:7" ht="15.75" thickBot="1">
      <c r="A82" s="21"/>
      <c r="B82" s="22"/>
      <c r="C82" s="22"/>
      <c r="D82" s="22"/>
      <c r="E82" s="22"/>
      <c r="F82" s="22"/>
      <c r="G82" s="23"/>
    </row>
  </sheetData>
  <sheetProtection algorithmName="SHA-512" hashValue="o9gjnXn4TzqtwNXbqsmnVM0sdAFsfo5HPNfq8pf5ohzSX4dpHvhUnpsVVg3909Fw88PRA7hTZNveQBoQE1yxZg==" saltValue="d7kMN6mYbuCt/c71O+Q/iQ==" spinCount="100000" sheet="1" objects="1" scenarios="1" selectLockedCells="1"/>
  <mergeCells count="46">
    <mergeCell ref="A68:G68"/>
    <mergeCell ref="D77:F78"/>
    <mergeCell ref="A57:G57"/>
    <mergeCell ref="A61:G61"/>
    <mergeCell ref="A62:G62"/>
    <mergeCell ref="A63:G63"/>
    <mergeCell ref="A64:G64"/>
    <mergeCell ref="A69:G69"/>
    <mergeCell ref="A59:G60"/>
    <mergeCell ref="A67:G67"/>
    <mergeCell ref="A65:G65"/>
    <mergeCell ref="A66:G66"/>
    <mergeCell ref="A56:F56"/>
    <mergeCell ref="A24:A25"/>
    <mergeCell ref="B24:B25"/>
    <mergeCell ref="C24:C25"/>
    <mergeCell ref="D24:D25"/>
    <mergeCell ref="E24:E25"/>
    <mergeCell ref="F24:F25"/>
    <mergeCell ref="A53:D53"/>
    <mergeCell ref="A54:D54"/>
    <mergeCell ref="A26:G26"/>
    <mergeCell ref="A32:G32"/>
    <mergeCell ref="A45:G45"/>
    <mergeCell ref="B10:G10"/>
    <mergeCell ref="B11:G11"/>
    <mergeCell ref="B12:G12"/>
    <mergeCell ref="B13:G13"/>
    <mergeCell ref="A55:G55"/>
    <mergeCell ref="G24:G25"/>
    <mergeCell ref="B19:G19"/>
    <mergeCell ref="A21:G21"/>
    <mergeCell ref="A22:G23"/>
    <mergeCell ref="B8:G8"/>
    <mergeCell ref="A1:G1"/>
    <mergeCell ref="A2:G3"/>
    <mergeCell ref="A5:G5"/>
    <mergeCell ref="B6:G6"/>
    <mergeCell ref="B7:G7"/>
    <mergeCell ref="A4:G4"/>
    <mergeCell ref="B14:G14"/>
    <mergeCell ref="B15:G15"/>
    <mergeCell ref="B16:G16"/>
    <mergeCell ref="B17:G17"/>
    <mergeCell ref="B18:G18"/>
    <mergeCell ref="A9:G9"/>
  </mergeCells>
  <printOptions gridLines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4" r:id="rId1"/>
  <headerFooter>
    <oddHeader>&amp;LPŘÍLOHA Č. 2 ZADÁVACÍ DOKUMENTACE</oddHeader>
    <oddFooter>&amp;R&amp;P/&amp;N</oddFooter>
  </headerFooter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Praha 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Sýkorová Gabriela [P4]</dc:creator>
  <cp:keywords/>
  <dc:description/>
  <cp:lastModifiedBy>Sýkorová Gabriela [P4]</cp:lastModifiedBy>
  <cp:lastPrinted>2023-05-02T13:25:53Z</cp:lastPrinted>
  <dcterms:created xsi:type="dcterms:W3CDTF">2020-04-27T13:36:28Z</dcterms:created>
  <dcterms:modified xsi:type="dcterms:W3CDTF">2023-05-03T13:33:30Z</dcterms:modified>
  <cp:category/>
  <cp:version/>
  <cp:contentType/>
  <cp:contentStatus/>
</cp:coreProperties>
</file>