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PP-část_1" sheetId="1" state="visible" r:id="rId2"/>
    <sheet name="1PP-část_2" sheetId="2" state="visible" r:id="rId3"/>
  </sheets>
  <definedNames>
    <definedName function="false" hidden="false" localSheetId="0" name="_xlnm.Print_Area" vbProcedure="false">'1PP-část_1'!$A$1:$H$27</definedName>
    <definedName function="false" hidden="false" localSheetId="1" name="_xlnm.Print_Area" vbProcedure="false">'1PP-část_2'!$A$1:$H$34</definedName>
    <definedName function="false" hidden="false" localSheetId="0" name="_xlnm.Print_Titles" vbProcedure="false">'1np'!#ref!</definedName>
    <definedName function="false" hidden="false" localSheetId="1" name="_xlnm.Print_Titles" vbProcedure="false">'1np'!#ref!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<sst xmlns="http://schemas.openxmlformats.org/spreadsheetml/2006/main" count="160" uniqueCount="62">
  <si>
    <t xml:space="preserve">PŘÍKONOVÁ BILANCE</t>
  </si>
  <si>
    <t xml:space="preserve">1PP – č.p.65 – část 1</t>
  </si>
  <si>
    <t xml:space="preserve">Číslo místnosti</t>
  </si>
  <si>
    <t xml:space="preserve">Název místnosti</t>
  </si>
  <si>
    <t xml:space="preserve">Pi(W)</t>
  </si>
  <si>
    <t xml:space="preserve">Soudobost</t>
  </si>
  <si>
    <t xml:space="preserve">Ps(W)</t>
  </si>
  <si>
    <t xml:space="preserve">Okruhy</t>
  </si>
  <si>
    <t xml:space="preserve">Rozvaděč</t>
  </si>
  <si>
    <t xml:space="preserve">52</t>
  </si>
  <si>
    <t xml:space="preserve">příjem špinavého prádla</t>
  </si>
  <si>
    <t xml:space="preserve">světelný okruh</t>
  </si>
  <si>
    <t xml:space="preserve">R3</t>
  </si>
  <si>
    <t xml:space="preserve">52a</t>
  </si>
  <si>
    <t xml:space="preserve">vstupní chodba</t>
  </si>
  <si>
    <t xml:space="preserve">53</t>
  </si>
  <si>
    <t xml:space="preserve">úklid</t>
  </si>
  <si>
    <t xml:space="preserve">54</t>
  </si>
  <si>
    <t xml:space="preserve">prádelna</t>
  </si>
  <si>
    <t xml:space="preserve">55</t>
  </si>
  <si>
    <t xml:space="preserve">sklad</t>
  </si>
  <si>
    <t xml:space="preserve">56</t>
  </si>
  <si>
    <t xml:space="preserve">sušárna</t>
  </si>
  <si>
    <t xml:space="preserve">zásuvkový okruh</t>
  </si>
  <si>
    <t xml:space="preserve">zásuvkový okruh viz.m.č.52</t>
  </si>
  <si>
    <t xml:space="preserve">zásuvkový okruh 3f</t>
  </si>
  <si>
    <t xml:space="preserve">Vývod – pračka 4x</t>
  </si>
  <si>
    <t xml:space="preserve">Vývod – sušička 2x</t>
  </si>
  <si>
    <t xml:space="preserve">57</t>
  </si>
  <si>
    <t xml:space="preserve">sklad čistého prádla</t>
  </si>
  <si>
    <t xml:space="preserve">vývod  VZT 5.001</t>
  </si>
  <si>
    <t xml:space="preserve">Celkový soudobý příkon [W] je: </t>
  </si>
  <si>
    <t xml:space="preserve">Výpočtový proud</t>
  </si>
  <si>
    <t xml:space="preserve">Hodnota hlavního jističe</t>
  </si>
  <si>
    <t xml:space="preserve">40A/B/3</t>
  </si>
  <si>
    <t xml:space="preserve">Hlavní přívod</t>
  </si>
  <si>
    <t xml:space="preserve">CYKY-J 5x16</t>
  </si>
  <si>
    <t xml:space="preserve">1PP – č.p.65 – část 2</t>
  </si>
  <si>
    <t xml:space="preserve">R4</t>
  </si>
  <si>
    <t xml:space="preserve">58</t>
  </si>
  <si>
    <t xml:space="preserve">mandl a žehlení</t>
  </si>
  <si>
    <t xml:space="preserve">59</t>
  </si>
  <si>
    <t xml:space="preserve">umývárna a šatna</t>
  </si>
  <si>
    <t xml:space="preserve">60</t>
  </si>
  <si>
    <t xml:space="preserve">wc</t>
  </si>
  <si>
    <t xml:space="preserve">61</t>
  </si>
  <si>
    <t xml:space="preserve">předsíň</t>
  </si>
  <si>
    <t xml:space="preserve">62</t>
  </si>
  <si>
    <t xml:space="preserve">výdej čistého prádla</t>
  </si>
  <si>
    <t xml:space="preserve">63</t>
  </si>
  <si>
    <t xml:space="preserve">čajová kuchyňka</t>
  </si>
  <si>
    <t xml:space="preserve">zásuvkový okruh viz.m.č.59</t>
  </si>
  <si>
    <t xml:space="preserve">zásuvkový okruh I</t>
  </si>
  <si>
    <t xml:space="preserve">zásuvkový okruh II</t>
  </si>
  <si>
    <t xml:space="preserve">vývod  VZT 2.001</t>
  </si>
  <si>
    <t xml:space="preserve">vývod  VZT 3.001</t>
  </si>
  <si>
    <t xml:space="preserve">vývod  VZT 4.001</t>
  </si>
  <si>
    <t xml:space="preserve">vývod  CHL 6.001</t>
  </si>
  <si>
    <t xml:space="preserve">vývod  CHL 7.001</t>
  </si>
  <si>
    <t xml:space="preserve">rezerva</t>
  </si>
  <si>
    <t xml:space="preserve">25A/B/3</t>
  </si>
  <si>
    <t xml:space="preserve">CYKY-J 5x10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</si>
</sst>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0.00"/>
  </numFmts>
  <fonts count="8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Arial"/>
      <family val="2"/>
      <charset val="238"/>
    </font>
    <font>
      <b val="true"/>
      <sz val="8"/>
      <name val="Arial"/>
      <family val="2"/>
      <charset val="238"/>
    </font>
    <font>
      <sz val="9"/>
      <color rgb="FF000000"/>
      <name val="Calibri"/>
      <family val="2"/>
      <charset val="238"/>
    </font>
    <font>
      <b val="true"/>
      <sz val="9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G9" activeCellId="0" sqref="G9"/>
    </sheetView>
  </sheetViews>
  <sheetFormatPr defaultRowHeight="13.2" zeroHeight="false" outlineLevelRow="0" outlineLevelCol="0"/>
  <cols>
    <col collapsed="false" customWidth="true" hidden="false" outlineLevel="0" max="1" min="1" style="1" width="1.12"/>
    <col collapsed="false" customWidth="true" hidden="false" outlineLevel="0" max="2" min="2" style="1" width="23.66"/>
    <col collapsed="false" customWidth="true" hidden="false" outlineLevel="0" max="3" min="3" style="1" width="18.87"/>
    <col collapsed="false" customWidth="true" hidden="false" outlineLevel="0" max="4" min="4" style="1" width="5.22"/>
    <col collapsed="false" customWidth="true" hidden="false" outlineLevel="0" max="5" min="5" style="1" width="9.56"/>
    <col collapsed="false" customWidth="true" hidden="false" outlineLevel="0" max="6" min="6" style="1" width="7.67"/>
    <col collapsed="false" customWidth="true" hidden="false" outlineLevel="0" max="7" min="7" style="1" width="23.11"/>
    <col collapsed="false" customWidth="true" hidden="false" outlineLevel="0" max="8" min="8" style="1" width="8.44"/>
    <col collapsed="false" customWidth="true" hidden="false" outlineLevel="0" max="9" min="9" style="2" width="9.13"/>
    <col collapsed="false" customWidth="true" hidden="false" outlineLevel="0" max="1025" min="10" style="1" width="9.13"/>
  </cols>
  <sheetData>
    <row r="1" customFormat="false" ht="13.8" hidden="false" customHeight="false" outlineLevel="0" collapsed="false"/>
    <row r="2" customFormat="false" ht="15" hidden="false" customHeight="fals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6.2" hidden="false" customHeight="false" outlineLevel="0" collapsed="false">
      <c r="B3" s="3" t="s">
        <v>1</v>
      </c>
      <c r="C3" s="3"/>
      <c r="D3" s="3"/>
      <c r="E3" s="3"/>
      <c r="F3" s="3"/>
      <c r="G3" s="3"/>
      <c r="H3" s="3"/>
    </row>
    <row r="4" customFormat="false" ht="13.2" hidden="false" customHeight="false" outlineLevel="0" collapsed="false">
      <c r="B4" s="4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/>
    </row>
    <row r="5" customFormat="false" ht="12.8" hidden="false" customHeight="false" outlineLevel="0" collapsed="false">
      <c r="A5" s="8"/>
      <c r="B5" s="9" t="s">
        <v>9</v>
      </c>
      <c r="C5" s="10" t="s">
        <v>10</v>
      </c>
      <c r="D5" s="11" t="n">
        <v>150</v>
      </c>
      <c r="E5" s="12" t="n">
        <v>0.5</v>
      </c>
      <c r="F5" s="11" t="n">
        <f aca="false">D5*E5</f>
        <v>75</v>
      </c>
      <c r="G5" s="10" t="s">
        <v>11</v>
      </c>
      <c r="H5" s="13" t="s">
        <v>12</v>
      </c>
    </row>
    <row r="6" customFormat="false" ht="12.8" hidden="false" customHeight="false" outlineLevel="0" collapsed="false">
      <c r="A6" s="8"/>
      <c r="B6" s="9" t="s">
        <v>13</v>
      </c>
      <c r="C6" s="10" t="s">
        <v>14</v>
      </c>
      <c r="D6" s="11" t="n">
        <v>100</v>
      </c>
      <c r="E6" s="12" t="n">
        <v>0.5</v>
      </c>
      <c r="F6" s="11" t="n">
        <f aca="false">D6*E6</f>
        <v>50</v>
      </c>
      <c r="G6" s="10" t="s">
        <v>11</v>
      </c>
      <c r="H6" s="13" t="s">
        <v>12</v>
      </c>
    </row>
    <row r="7" customFormat="false" ht="12.8" hidden="false" customHeight="false" outlineLevel="0" collapsed="false">
      <c r="A7" s="8"/>
      <c r="B7" s="9" t="s">
        <v>15</v>
      </c>
      <c r="C7" s="10" t="s">
        <v>16</v>
      </c>
      <c r="D7" s="11" t="n">
        <v>60</v>
      </c>
      <c r="E7" s="12" t="n">
        <v>0.5</v>
      </c>
      <c r="F7" s="11" t="n">
        <f aca="false">D7*E7</f>
        <v>30</v>
      </c>
      <c r="G7" s="10" t="s">
        <v>11</v>
      </c>
      <c r="H7" s="13" t="s">
        <v>12</v>
      </c>
    </row>
    <row r="8" customFormat="false" ht="12.8" hidden="false" customHeight="false" outlineLevel="0" collapsed="false">
      <c r="A8" s="8"/>
      <c r="B8" s="9" t="s">
        <v>17</v>
      </c>
      <c r="C8" s="10" t="s">
        <v>18</v>
      </c>
      <c r="D8" s="11" t="n">
        <v>216</v>
      </c>
      <c r="E8" s="12" t="n">
        <v>0.5</v>
      </c>
      <c r="F8" s="11" t="n">
        <f aca="false">D8*E8</f>
        <v>108</v>
      </c>
      <c r="G8" s="10" t="s">
        <v>11</v>
      </c>
      <c r="H8" s="13" t="s">
        <v>12</v>
      </c>
    </row>
    <row r="9" customFormat="false" ht="12.8" hidden="false" customHeight="false" outlineLevel="0" collapsed="false">
      <c r="A9" s="8"/>
      <c r="B9" s="9" t="s">
        <v>19</v>
      </c>
      <c r="C9" s="10" t="s">
        <v>20</v>
      </c>
      <c r="D9" s="11" t="n">
        <v>72</v>
      </c>
      <c r="E9" s="12" t="n">
        <v>0.5</v>
      </c>
      <c r="F9" s="11" t="n">
        <f aca="false">D9*E9</f>
        <v>36</v>
      </c>
      <c r="G9" s="10" t="s">
        <v>11</v>
      </c>
      <c r="H9" s="13" t="s">
        <v>12</v>
      </c>
    </row>
    <row r="10" customFormat="false" ht="12.8" hidden="false" customHeight="false" outlineLevel="0" collapsed="false">
      <c r="A10" s="8"/>
      <c r="B10" s="9" t="s">
        <v>21</v>
      </c>
      <c r="C10" s="10" t="s">
        <v>22</v>
      </c>
      <c r="D10" s="11" t="n">
        <v>216</v>
      </c>
      <c r="E10" s="12" t="n">
        <v>0.5</v>
      </c>
      <c r="F10" s="11" t="n">
        <f aca="false">D10*E10</f>
        <v>108</v>
      </c>
      <c r="G10" s="10" t="s">
        <v>11</v>
      </c>
      <c r="H10" s="13" t="s">
        <v>12</v>
      </c>
    </row>
    <row r="11" customFormat="false" ht="12.8" hidden="false" customHeight="false" outlineLevel="0" collapsed="false">
      <c r="A11" s="8"/>
      <c r="B11" s="9"/>
      <c r="C11" s="10"/>
      <c r="D11" s="11"/>
      <c r="E11" s="12"/>
      <c r="F11" s="11"/>
      <c r="G11" s="10"/>
      <c r="H11" s="13"/>
    </row>
    <row r="12" customFormat="false" ht="12.8" hidden="false" customHeight="false" outlineLevel="0" collapsed="false">
      <c r="A12" s="8"/>
      <c r="B12" s="9" t="s">
        <v>9</v>
      </c>
      <c r="C12" s="10" t="s">
        <v>10</v>
      </c>
      <c r="D12" s="11" t="n">
        <v>2000</v>
      </c>
      <c r="E12" s="12" t="n">
        <v>0.25</v>
      </c>
      <c r="F12" s="11" t="n">
        <f aca="false">D12*E12</f>
        <v>500</v>
      </c>
      <c r="G12" s="10" t="s">
        <v>23</v>
      </c>
      <c r="H12" s="13" t="s">
        <v>12</v>
      </c>
    </row>
    <row r="13" customFormat="false" ht="12.8" hidden="false" customHeight="false" outlineLevel="0" collapsed="false">
      <c r="A13" s="8"/>
      <c r="B13" s="9" t="s">
        <v>19</v>
      </c>
      <c r="C13" s="10" t="s">
        <v>20</v>
      </c>
      <c r="D13" s="11" t="n">
        <v>0</v>
      </c>
      <c r="E13" s="12" t="n">
        <v>0.25</v>
      </c>
      <c r="F13" s="11" t="n">
        <f aca="false">D13*E13</f>
        <v>0</v>
      </c>
      <c r="G13" s="10" t="s">
        <v>24</v>
      </c>
      <c r="H13" s="13" t="s">
        <v>12</v>
      </c>
    </row>
    <row r="14" customFormat="false" ht="12.8" hidden="false" customHeight="false" outlineLevel="0" collapsed="false">
      <c r="A14" s="8"/>
      <c r="B14" s="9" t="s">
        <v>17</v>
      </c>
      <c r="C14" s="10" t="s">
        <v>18</v>
      </c>
      <c r="D14" s="11" t="n">
        <v>2000</v>
      </c>
      <c r="E14" s="12" t="n">
        <v>0.25</v>
      </c>
      <c r="F14" s="11" t="n">
        <f aca="false">D14*E14</f>
        <v>500</v>
      </c>
      <c r="G14" s="10" t="s">
        <v>23</v>
      </c>
      <c r="H14" s="13" t="s">
        <v>12</v>
      </c>
    </row>
    <row r="15" customFormat="false" ht="12.8" hidden="false" customHeight="false" outlineLevel="0" collapsed="false">
      <c r="A15" s="8"/>
      <c r="B15" s="9" t="s">
        <v>17</v>
      </c>
      <c r="C15" s="10" t="s">
        <v>18</v>
      </c>
      <c r="D15" s="11" t="n">
        <v>6000</v>
      </c>
      <c r="E15" s="12" t="n">
        <v>0.25</v>
      </c>
      <c r="F15" s="11" t="n">
        <f aca="false">D15*E15</f>
        <v>1500</v>
      </c>
      <c r="G15" s="10" t="s">
        <v>25</v>
      </c>
      <c r="H15" s="13" t="s">
        <v>12</v>
      </c>
    </row>
    <row r="16" customFormat="false" ht="12.8" hidden="false" customHeight="false" outlineLevel="0" collapsed="false">
      <c r="A16" s="8"/>
      <c r="B16" s="9" t="s">
        <v>21</v>
      </c>
      <c r="C16" s="10" t="s">
        <v>22</v>
      </c>
      <c r="D16" s="11" t="n">
        <v>2000</v>
      </c>
      <c r="E16" s="12" t="n">
        <v>0.25</v>
      </c>
      <c r="F16" s="11" t="n">
        <f aca="false">D16*E16</f>
        <v>500</v>
      </c>
      <c r="G16" s="10" t="s">
        <v>23</v>
      </c>
      <c r="H16" s="13" t="s">
        <v>12</v>
      </c>
    </row>
    <row r="17" customFormat="false" ht="12.8" hidden="false" customHeight="false" outlineLevel="0" collapsed="false">
      <c r="A17" s="8"/>
      <c r="B17" s="9"/>
      <c r="C17" s="10"/>
      <c r="D17" s="11"/>
      <c r="E17" s="12"/>
      <c r="F17" s="11"/>
      <c r="G17" s="10"/>
      <c r="H17" s="13"/>
    </row>
    <row r="18" customFormat="false" ht="12.8" hidden="false" customHeight="false" outlineLevel="0" collapsed="false">
      <c r="A18" s="8"/>
      <c r="B18" s="9" t="s">
        <v>17</v>
      </c>
      <c r="C18" s="10" t="s">
        <v>18</v>
      </c>
      <c r="D18" s="11" t="n">
        <v>27300</v>
      </c>
      <c r="E18" s="12" t="n">
        <v>0.5</v>
      </c>
      <c r="F18" s="11" t="n">
        <f aca="false">D18*E18</f>
        <v>13650</v>
      </c>
      <c r="G18" s="10" t="s">
        <v>26</v>
      </c>
      <c r="H18" s="13" t="s">
        <v>12</v>
      </c>
    </row>
    <row r="19" customFormat="false" ht="12.8" hidden="false" customHeight="false" outlineLevel="0" collapsed="false">
      <c r="A19" s="8"/>
      <c r="B19" s="9" t="s">
        <v>21</v>
      </c>
      <c r="C19" s="10" t="s">
        <v>22</v>
      </c>
      <c r="D19" s="11" t="n">
        <v>10600</v>
      </c>
      <c r="E19" s="12" t="n">
        <v>0.5</v>
      </c>
      <c r="F19" s="11" t="n">
        <f aca="false">D19*E19</f>
        <v>5300</v>
      </c>
      <c r="G19" s="10" t="s">
        <v>27</v>
      </c>
      <c r="H19" s="13" t="s">
        <v>12</v>
      </c>
    </row>
    <row r="20" customFormat="false" ht="12.8" hidden="false" customHeight="false" outlineLevel="0" collapsed="false">
      <c r="A20" s="8"/>
      <c r="B20" s="9" t="s">
        <v>28</v>
      </c>
      <c r="C20" s="10" t="s">
        <v>29</v>
      </c>
      <c r="D20" s="11" t="n">
        <v>1700</v>
      </c>
      <c r="E20" s="12" t="n">
        <v>0.5</v>
      </c>
      <c r="F20" s="11" t="n">
        <f aca="false">D20*E20</f>
        <v>850</v>
      </c>
      <c r="G20" s="10" t="s">
        <v>30</v>
      </c>
      <c r="H20" s="13" t="s">
        <v>12</v>
      </c>
    </row>
    <row r="21" customFormat="false" ht="12.8" hidden="false" customHeight="false" outlineLevel="0" collapsed="false">
      <c r="A21" s="8"/>
      <c r="B21" s="9"/>
      <c r="C21" s="10"/>
      <c r="D21" s="11"/>
      <c r="E21" s="12"/>
      <c r="F21" s="11"/>
      <c r="G21" s="10"/>
      <c r="H21" s="13"/>
    </row>
    <row r="22" s="2" customFormat="true" ht="12.8" hidden="false" customHeight="false" outlineLevel="0" collapsed="false">
      <c r="A22" s="8"/>
      <c r="B22" s="14"/>
      <c r="C22" s="15"/>
      <c r="D22" s="16"/>
      <c r="E22" s="17"/>
      <c r="F22" s="16"/>
      <c r="G22" s="15"/>
      <c r="H22" s="18"/>
    </row>
    <row r="23" customFormat="false" ht="13.2" hidden="false" customHeight="false" outlineLevel="0" collapsed="false">
      <c r="A23" s="8"/>
      <c r="B23" s="19"/>
      <c r="C23" s="20"/>
      <c r="D23" s="21"/>
      <c r="E23" s="22"/>
      <c r="F23" s="21"/>
      <c r="G23" s="20"/>
      <c r="H23" s="20"/>
    </row>
    <row r="24" s="23" customFormat="true" ht="12" hidden="false" customHeight="false" outlineLevel="0" collapsed="false">
      <c r="B24" s="24" t="s">
        <v>31</v>
      </c>
      <c r="C24" s="24"/>
      <c r="D24" s="24"/>
      <c r="E24" s="24"/>
      <c r="F24" s="25" t="n">
        <f aca="false">SUM(F5:F22)</f>
        <v>23207</v>
      </c>
      <c r="G24" s="24"/>
      <c r="H24" s="24"/>
      <c r="I24" s="26"/>
    </row>
    <row r="25" s="24" customFormat="true" ht="12" hidden="false" customHeight="false" outlineLevel="0" collapsed="false">
      <c r="B25" s="24" t="s">
        <v>32</v>
      </c>
      <c r="F25" s="25" t="n">
        <f aca="false">F24/692</f>
        <v>33.5361271676301</v>
      </c>
      <c r="I25" s="26"/>
    </row>
    <row r="26" s="24" customFormat="true" ht="12" hidden="false" customHeight="false" outlineLevel="0" collapsed="false">
      <c r="B26" s="24" t="s">
        <v>33</v>
      </c>
      <c r="F26" s="24" t="s">
        <v>34</v>
      </c>
      <c r="I26" s="26"/>
    </row>
    <row r="27" s="24" customFormat="true" ht="12" hidden="false" customHeight="false" outlineLevel="0" collapsed="false">
      <c r="B27" s="24" t="s">
        <v>35</v>
      </c>
      <c r="F27" s="24" t="s">
        <v>36</v>
      </c>
      <c r="I27" s="26"/>
    </row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B2:H2"/>
    <mergeCell ref="B3:H3"/>
  </mergeCells>
  <printOptions headings="false" gridLines="false" gridLinesSet="true" horizontalCentered="true" verticalCentered="false"/>
  <pageMargins left="0.275694444444444" right="0.157638888888889" top="0.315277777777778" bottom="0.275694444444444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false" showOutlineSymbols="true" defaultGridColor="true" view="normal" topLeftCell="A10" colorId="64" zoomScale="160" zoomScaleNormal="160" zoomScalePageLayoutView="100" workbookViewId="0">
      <selection pane="topLeft" activeCell="A22" activeCellId="0" sqref="A22"/>
    </sheetView>
  </sheetViews>
  <sheetFormatPr defaultRowHeight="13.2" zeroHeight="false" outlineLevelRow="0" outlineLevelCol="0"/>
  <cols>
    <col collapsed="false" customWidth="true" hidden="false" outlineLevel="0" max="1" min="1" style="1" width="1.12"/>
    <col collapsed="false" customWidth="true" hidden="false" outlineLevel="0" max="2" min="2" style="1" width="23.66"/>
    <col collapsed="false" customWidth="true" hidden="false" outlineLevel="0" max="3" min="3" style="1" width="18.87"/>
    <col collapsed="false" customWidth="true" hidden="false" outlineLevel="0" max="4" min="4" style="1" width="5.22"/>
    <col collapsed="false" customWidth="true" hidden="false" outlineLevel="0" max="5" min="5" style="1" width="9.56"/>
    <col collapsed="false" customWidth="true" hidden="false" outlineLevel="0" max="6" min="6" style="1" width="7.67"/>
    <col collapsed="false" customWidth="true" hidden="false" outlineLevel="0" max="7" min="7" style="1" width="23.11"/>
    <col collapsed="false" customWidth="true" hidden="false" outlineLevel="0" max="8" min="8" style="1" width="8.44"/>
    <col collapsed="false" customWidth="true" hidden="false" outlineLevel="0" max="9" min="9" style="2" width="9.13"/>
    <col collapsed="false" customWidth="true" hidden="false" outlineLevel="0" max="1025" min="10" style="1" width="9.13"/>
  </cols>
  <sheetData>
    <row r="1" customFormat="false" ht="13.8" hidden="false" customHeight="false" outlineLevel="0" collapsed="false"/>
    <row r="2" customFormat="false" ht="15" hidden="false" customHeight="fals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6.2" hidden="false" customHeight="false" outlineLevel="0" collapsed="false">
      <c r="B3" s="3" t="s">
        <v>37</v>
      </c>
      <c r="C3" s="3"/>
      <c r="D3" s="3"/>
      <c r="E3" s="3"/>
      <c r="F3" s="3"/>
      <c r="G3" s="3"/>
      <c r="H3" s="3"/>
    </row>
    <row r="4" customFormat="false" ht="13.2" hidden="false" customHeight="false" outlineLevel="0" collapsed="false">
      <c r="B4" s="4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/>
    </row>
    <row r="5" customFormat="false" ht="12.8" hidden="false" customHeight="false" outlineLevel="0" collapsed="false">
      <c r="A5" s="8"/>
      <c r="B5" s="9" t="s">
        <v>28</v>
      </c>
      <c r="C5" s="10" t="s">
        <v>29</v>
      </c>
      <c r="D5" s="11" t="n">
        <v>150</v>
      </c>
      <c r="E5" s="12" t="n">
        <v>0.5</v>
      </c>
      <c r="F5" s="11" t="n">
        <f aca="false">D5*E5</f>
        <v>75</v>
      </c>
      <c r="G5" s="10" t="s">
        <v>11</v>
      </c>
      <c r="H5" s="13" t="s">
        <v>38</v>
      </c>
    </row>
    <row r="6" customFormat="false" ht="12.8" hidden="false" customHeight="false" outlineLevel="0" collapsed="false">
      <c r="A6" s="8"/>
      <c r="B6" s="9" t="s">
        <v>39</v>
      </c>
      <c r="C6" s="10" t="s">
        <v>40</v>
      </c>
      <c r="D6" s="11" t="n">
        <v>144</v>
      </c>
      <c r="E6" s="12" t="n">
        <v>0.5</v>
      </c>
      <c r="F6" s="11" t="n">
        <f aca="false">D6*E6</f>
        <v>72</v>
      </c>
      <c r="G6" s="10" t="s">
        <v>11</v>
      </c>
      <c r="H6" s="13" t="s">
        <v>38</v>
      </c>
    </row>
    <row r="7" customFormat="false" ht="12.8" hidden="false" customHeight="false" outlineLevel="0" collapsed="false">
      <c r="A7" s="8"/>
      <c r="B7" s="9" t="s">
        <v>41</v>
      </c>
      <c r="C7" s="10" t="s">
        <v>42</v>
      </c>
      <c r="D7" s="11" t="n">
        <v>100</v>
      </c>
      <c r="E7" s="12" t="n">
        <v>0.5</v>
      </c>
      <c r="F7" s="11" t="n">
        <f aca="false">D7*E7</f>
        <v>50</v>
      </c>
      <c r="G7" s="10" t="s">
        <v>11</v>
      </c>
      <c r="H7" s="13" t="s">
        <v>38</v>
      </c>
    </row>
    <row r="8" customFormat="false" ht="12.8" hidden="false" customHeight="false" outlineLevel="0" collapsed="false">
      <c r="A8" s="8"/>
      <c r="B8" s="9" t="s">
        <v>43</v>
      </c>
      <c r="C8" s="10" t="s">
        <v>44</v>
      </c>
      <c r="D8" s="11" t="n">
        <v>60</v>
      </c>
      <c r="E8" s="12" t="n">
        <v>0.5</v>
      </c>
      <c r="F8" s="11" t="n">
        <f aca="false">D8*E8</f>
        <v>30</v>
      </c>
      <c r="G8" s="10" t="s">
        <v>11</v>
      </c>
      <c r="H8" s="13" t="s">
        <v>38</v>
      </c>
    </row>
    <row r="9" customFormat="false" ht="12.8" hidden="false" customHeight="false" outlineLevel="0" collapsed="false">
      <c r="A9" s="8"/>
      <c r="B9" s="9" t="s">
        <v>45</v>
      </c>
      <c r="C9" s="10" t="s">
        <v>46</v>
      </c>
      <c r="D9" s="11" t="n">
        <v>36</v>
      </c>
      <c r="E9" s="12" t="n">
        <v>0.5</v>
      </c>
      <c r="F9" s="11" t="n">
        <f aca="false">D9*E9</f>
        <v>18</v>
      </c>
      <c r="G9" s="10" t="s">
        <v>11</v>
      </c>
      <c r="H9" s="13" t="s">
        <v>38</v>
      </c>
    </row>
    <row r="10" customFormat="false" ht="12.8" hidden="false" customHeight="false" outlineLevel="0" collapsed="false">
      <c r="A10" s="8"/>
      <c r="B10" s="9" t="s">
        <v>47</v>
      </c>
      <c r="C10" s="10" t="s">
        <v>48</v>
      </c>
      <c r="D10" s="11" t="n">
        <v>72</v>
      </c>
      <c r="E10" s="12" t="n">
        <v>0.5</v>
      </c>
      <c r="F10" s="11" t="n">
        <f aca="false">D10*E10</f>
        <v>36</v>
      </c>
      <c r="G10" s="10" t="s">
        <v>11</v>
      </c>
      <c r="H10" s="13" t="s">
        <v>38</v>
      </c>
    </row>
    <row r="11" customFormat="false" ht="12.8" hidden="false" customHeight="false" outlineLevel="0" collapsed="false">
      <c r="A11" s="8"/>
      <c r="B11" s="9" t="s">
        <v>49</v>
      </c>
      <c r="C11" s="10" t="s">
        <v>50</v>
      </c>
      <c r="D11" s="11" t="n">
        <v>100</v>
      </c>
      <c r="E11" s="12" t="n">
        <v>0.5</v>
      </c>
      <c r="F11" s="11" t="n">
        <f aca="false">D11*E11</f>
        <v>50</v>
      </c>
      <c r="G11" s="10" t="s">
        <v>11</v>
      </c>
      <c r="H11" s="13" t="s">
        <v>38</v>
      </c>
    </row>
    <row r="12" customFormat="false" ht="12.8" hidden="false" customHeight="false" outlineLevel="0" collapsed="false">
      <c r="A12" s="8"/>
      <c r="B12" s="9"/>
      <c r="C12" s="10"/>
      <c r="D12" s="11"/>
      <c r="E12" s="12"/>
      <c r="F12" s="11"/>
      <c r="G12" s="10"/>
      <c r="H12" s="13"/>
    </row>
    <row r="13" customFormat="false" ht="12.8" hidden="false" customHeight="false" outlineLevel="0" collapsed="false">
      <c r="A13" s="8"/>
      <c r="B13" s="9" t="s">
        <v>28</v>
      </c>
      <c r="C13" s="10" t="s">
        <v>29</v>
      </c>
      <c r="D13" s="11" t="n">
        <v>2000</v>
      </c>
      <c r="E13" s="12" t="n">
        <v>0.25</v>
      </c>
      <c r="F13" s="11" t="n">
        <f aca="false">D13*E13</f>
        <v>500</v>
      </c>
      <c r="G13" s="10" t="s">
        <v>23</v>
      </c>
      <c r="H13" s="13" t="s">
        <v>38</v>
      </c>
    </row>
    <row r="14" customFormat="false" ht="12.8" hidden="false" customHeight="false" outlineLevel="0" collapsed="false">
      <c r="A14" s="8"/>
      <c r="B14" s="9" t="s">
        <v>39</v>
      </c>
      <c r="C14" s="10" t="s">
        <v>40</v>
      </c>
      <c r="D14" s="11" t="n">
        <v>2000</v>
      </c>
      <c r="E14" s="12" t="n">
        <v>0.25</v>
      </c>
      <c r="F14" s="11" t="n">
        <f aca="false">D14*E14</f>
        <v>500</v>
      </c>
      <c r="G14" s="10" t="s">
        <v>23</v>
      </c>
      <c r="H14" s="13" t="s">
        <v>38</v>
      </c>
    </row>
    <row r="15" customFormat="false" ht="12.8" hidden="false" customHeight="false" outlineLevel="0" collapsed="false">
      <c r="A15" s="8"/>
      <c r="B15" s="9" t="s">
        <v>39</v>
      </c>
      <c r="C15" s="10" t="s">
        <v>40</v>
      </c>
      <c r="D15" s="11" t="n">
        <v>6000</v>
      </c>
      <c r="E15" s="12" t="n">
        <v>0.25</v>
      </c>
      <c r="F15" s="11" t="n">
        <f aca="false">D15*E15</f>
        <v>1500</v>
      </c>
      <c r="G15" s="10" t="s">
        <v>25</v>
      </c>
      <c r="H15" s="13" t="s">
        <v>38</v>
      </c>
    </row>
    <row r="16" customFormat="false" ht="12.8" hidden="false" customHeight="false" outlineLevel="0" collapsed="false">
      <c r="A16" s="8"/>
      <c r="B16" s="9" t="s">
        <v>41</v>
      </c>
      <c r="C16" s="10" t="s">
        <v>42</v>
      </c>
      <c r="D16" s="11" t="n">
        <v>2000</v>
      </c>
      <c r="E16" s="12" t="n">
        <v>0.25</v>
      </c>
      <c r="F16" s="11" t="n">
        <f aca="false">D16*E16</f>
        <v>500</v>
      </c>
      <c r="G16" s="10" t="s">
        <v>23</v>
      </c>
      <c r="H16" s="13" t="s">
        <v>38</v>
      </c>
    </row>
    <row r="17" customFormat="false" ht="12.8" hidden="false" customHeight="false" outlineLevel="0" collapsed="false">
      <c r="A17" s="8"/>
      <c r="B17" s="9" t="s">
        <v>45</v>
      </c>
      <c r="C17" s="10" t="s">
        <v>46</v>
      </c>
      <c r="D17" s="11" t="n">
        <v>0</v>
      </c>
      <c r="E17" s="12" t="n">
        <v>0.25</v>
      </c>
      <c r="F17" s="11" t="n">
        <f aca="false">D17*E17</f>
        <v>0</v>
      </c>
      <c r="G17" s="10" t="s">
        <v>51</v>
      </c>
      <c r="H17" s="13" t="s">
        <v>38</v>
      </c>
    </row>
    <row r="18" customFormat="false" ht="12.8" hidden="false" customHeight="false" outlineLevel="0" collapsed="false">
      <c r="A18" s="8"/>
      <c r="B18" s="9" t="s">
        <v>47</v>
      </c>
      <c r="C18" s="10" t="s">
        <v>48</v>
      </c>
      <c r="D18" s="11" t="n">
        <v>0</v>
      </c>
      <c r="E18" s="12" t="n">
        <v>0.25</v>
      </c>
      <c r="F18" s="11" t="n">
        <f aca="false">D18*E18</f>
        <v>0</v>
      </c>
      <c r="G18" s="10" t="s">
        <v>51</v>
      </c>
      <c r="H18" s="13" t="s">
        <v>38</v>
      </c>
    </row>
    <row r="19" customFormat="false" ht="12.8" hidden="false" customHeight="false" outlineLevel="0" collapsed="false">
      <c r="A19" s="8"/>
      <c r="B19" s="9" t="s">
        <v>49</v>
      </c>
      <c r="C19" s="10" t="s">
        <v>50</v>
      </c>
      <c r="D19" s="11" t="n">
        <v>2000</v>
      </c>
      <c r="E19" s="12" t="n">
        <v>0.25</v>
      </c>
      <c r="F19" s="11" t="n">
        <f aca="false">D19*E19</f>
        <v>500</v>
      </c>
      <c r="G19" s="10" t="s">
        <v>52</v>
      </c>
      <c r="H19" s="13" t="s">
        <v>38</v>
      </c>
    </row>
    <row r="20" customFormat="false" ht="12.8" hidden="false" customHeight="false" outlineLevel="0" collapsed="false">
      <c r="A20" s="8"/>
      <c r="B20" s="9" t="s">
        <v>49</v>
      </c>
      <c r="C20" s="10" t="s">
        <v>50</v>
      </c>
      <c r="D20" s="11" t="n">
        <v>2000</v>
      </c>
      <c r="E20" s="12" t="n">
        <v>0.25</v>
      </c>
      <c r="F20" s="11" t="n">
        <f aca="false">D20*E20</f>
        <v>500</v>
      </c>
      <c r="G20" s="10" t="s">
        <v>53</v>
      </c>
      <c r="H20" s="13" t="s">
        <v>38</v>
      </c>
    </row>
    <row r="21" customFormat="false" ht="12.8" hidden="false" customHeight="false" outlineLevel="0" collapsed="false">
      <c r="A21" s="8"/>
      <c r="B21" s="9"/>
      <c r="C21" s="10"/>
      <c r="D21" s="11"/>
      <c r="E21" s="12"/>
      <c r="F21" s="11"/>
      <c r="G21" s="10"/>
      <c r="H21" s="13"/>
    </row>
    <row r="22" customFormat="false" ht="12.8" hidden="false" customHeight="false" outlineLevel="0" collapsed="false">
      <c r="A22" s="8"/>
      <c r="B22" s="9" t="s">
        <v>28</v>
      </c>
      <c r="C22" s="10" t="s">
        <v>29</v>
      </c>
      <c r="D22" s="11" t="n">
        <v>1700</v>
      </c>
      <c r="E22" s="12" t="n">
        <v>0.7</v>
      </c>
      <c r="F22" s="11" t="n">
        <f aca="false">D22*E22</f>
        <v>1190</v>
      </c>
      <c r="G22" s="10" t="s">
        <v>54</v>
      </c>
      <c r="H22" s="13" t="s">
        <v>38</v>
      </c>
    </row>
    <row r="23" customFormat="false" ht="12.8" hidden="false" customHeight="false" outlineLevel="0" collapsed="false">
      <c r="A23" s="8"/>
      <c r="B23" s="9"/>
      <c r="C23" s="10"/>
      <c r="D23" s="11" t="n">
        <v>4600</v>
      </c>
      <c r="E23" s="12" t="n">
        <v>0.7</v>
      </c>
      <c r="F23" s="11" t="n">
        <f aca="false">D23*E23</f>
        <v>3220</v>
      </c>
      <c r="G23" s="10" t="s">
        <v>55</v>
      </c>
      <c r="H23" s="13" t="s">
        <v>38</v>
      </c>
    </row>
    <row r="24" customFormat="false" ht="12.8" hidden="false" customHeight="false" outlineLevel="0" collapsed="false">
      <c r="A24" s="8"/>
      <c r="B24" s="9"/>
      <c r="C24" s="10"/>
      <c r="D24" s="11" t="n">
        <v>2300</v>
      </c>
      <c r="E24" s="12" t="n">
        <v>0.7</v>
      </c>
      <c r="F24" s="11" t="n">
        <f aca="false">D24*E24</f>
        <v>1610</v>
      </c>
      <c r="G24" s="10" t="s">
        <v>56</v>
      </c>
      <c r="H24" s="13" t="s">
        <v>38</v>
      </c>
    </row>
    <row r="25" customFormat="false" ht="12.8" hidden="false" customHeight="false" outlineLevel="0" collapsed="false">
      <c r="A25" s="8"/>
      <c r="B25" s="9"/>
      <c r="C25" s="10"/>
      <c r="D25" s="11" t="n">
        <v>2000</v>
      </c>
      <c r="E25" s="12" t="n">
        <v>0.7</v>
      </c>
      <c r="F25" s="11" t="n">
        <f aca="false">D25*E25</f>
        <v>1400</v>
      </c>
      <c r="G25" s="10" t="s">
        <v>57</v>
      </c>
      <c r="H25" s="13" t="s">
        <v>38</v>
      </c>
    </row>
    <row r="26" customFormat="false" ht="12.8" hidden="false" customHeight="false" outlineLevel="0" collapsed="false">
      <c r="A26" s="8"/>
      <c r="B26" s="9"/>
      <c r="C26" s="10"/>
      <c r="D26" s="11" t="n">
        <v>2000</v>
      </c>
      <c r="E26" s="12" t="n">
        <v>0.7</v>
      </c>
      <c r="F26" s="11" t="n">
        <f aca="false">D26*E26</f>
        <v>1400</v>
      </c>
      <c r="G26" s="10" t="s">
        <v>58</v>
      </c>
      <c r="H26" s="13" t="s">
        <v>38</v>
      </c>
    </row>
    <row r="27" customFormat="false" ht="12.8" hidden="false" customHeight="false" outlineLevel="0" collapsed="false">
      <c r="A27" s="8"/>
      <c r="B27" s="9"/>
      <c r="C27" s="10"/>
      <c r="D27" s="11"/>
      <c r="E27" s="12"/>
      <c r="F27" s="11"/>
      <c r="G27" s="10"/>
      <c r="H27" s="13"/>
    </row>
    <row r="28" customFormat="false" ht="12.8" hidden="false" customHeight="false" outlineLevel="0" collapsed="false">
      <c r="A28" s="8"/>
      <c r="B28" s="9"/>
      <c r="C28" s="10"/>
      <c r="D28" s="11"/>
      <c r="E28" s="12"/>
      <c r="F28" s="11" t="n">
        <v>2000</v>
      </c>
      <c r="G28" s="10" t="s">
        <v>59</v>
      </c>
      <c r="H28" s="13" t="s">
        <v>38</v>
      </c>
    </row>
    <row r="29" s="2" customFormat="true" ht="12.8" hidden="false" customHeight="false" outlineLevel="0" collapsed="false">
      <c r="A29" s="8"/>
      <c r="B29" s="14"/>
      <c r="C29" s="15"/>
      <c r="D29" s="16"/>
      <c r="E29" s="17"/>
      <c r="F29" s="16"/>
      <c r="G29" s="15"/>
      <c r="H29" s="18"/>
    </row>
    <row r="30" customFormat="false" ht="13.2" hidden="false" customHeight="false" outlineLevel="0" collapsed="false">
      <c r="A30" s="8"/>
      <c r="B30" s="19"/>
      <c r="C30" s="20"/>
      <c r="D30" s="21"/>
      <c r="E30" s="22"/>
      <c r="F30" s="21"/>
      <c r="G30" s="20"/>
      <c r="H30" s="20"/>
    </row>
    <row r="31" s="23" customFormat="true" ht="12" hidden="false" customHeight="false" outlineLevel="0" collapsed="false">
      <c r="B31" s="24" t="s">
        <v>31</v>
      </c>
      <c r="C31" s="24"/>
      <c r="D31" s="24"/>
      <c r="E31" s="24"/>
      <c r="F31" s="25" t="n">
        <f aca="false">SUM(F5:F29)</f>
        <v>15151</v>
      </c>
      <c r="G31" s="24"/>
      <c r="H31" s="24"/>
      <c r="I31" s="26"/>
    </row>
    <row r="32" s="24" customFormat="true" ht="12" hidden="false" customHeight="false" outlineLevel="0" collapsed="false">
      <c r="B32" s="24" t="s">
        <v>32</v>
      </c>
      <c r="F32" s="25" t="n">
        <f aca="false">F31/692</f>
        <v>21.8945086705202</v>
      </c>
      <c r="I32" s="26"/>
    </row>
    <row r="33" s="24" customFormat="true" ht="12" hidden="false" customHeight="false" outlineLevel="0" collapsed="false">
      <c r="B33" s="24" t="s">
        <v>33</v>
      </c>
      <c r="F33" s="24" t="s">
        <v>60</v>
      </c>
      <c r="I33" s="26"/>
    </row>
    <row r="34" s="24" customFormat="true" ht="12" hidden="false" customHeight="false" outlineLevel="0" collapsed="false">
      <c r="B34" s="24" t="s">
        <v>35</v>
      </c>
      <c r="F34" s="24" t="s">
        <v>61</v>
      </c>
      <c r="I34" s="26"/>
    </row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B2:H2"/>
    <mergeCell ref="B3:H3"/>
  </mergeCells>
  <printOptions headings="false" gridLines="false" gridLinesSet="true" horizontalCentered="true" verticalCentered="false"/>
  <pageMargins left="0.275694444444444" right="0.157638888888889" top="0.315277777777778" bottom="0.275694444444444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LibreOffice/6.1.0.3$Windows_X86_64 LibreOffice_project/efb621ed25068d70781dc026f7e9c5187a4decd1</Application>
  <Company>ELMEP s.r.o.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2008-01-09T12:09:36Z</dcterms:created>
  <dc:creator>Sypecký Petr</dc:creator>
  <dc:description/>
  <dc:language>cs-CZ</dc:language>
  <cp:lastModifiedBy/>
  <cp:lastPrinted>2018-08-23T13:52:38Z</cp:lastPrinted>
  <dcterms:modified xsi:type="dcterms:W3CDTF">2018-09-08T11:51:42Z</dcterms:modified>
  <cp:revision>130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ELMEP s.r.o.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